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PC Laptops\Documents\JAVA_UINSU\"/>
    </mc:Choice>
  </mc:AlternateContent>
  <xr:revisionPtr revIDLastSave="0" documentId="13_ncr:1_{720ABC8E-9F1B-4766-9130-AC5EA10D5248}" xr6:coauthVersionLast="47" xr6:coauthVersionMax="47" xr10:uidLastSave="{00000000-0000-0000-0000-000000000000}"/>
  <bookViews>
    <workbookView xWindow="-120" yWindow="-120" windowWidth="20730" windowHeight="11160" activeTab="4" xr2:uid="{45A4ADA6-8F78-497C-A738-F104BA85E399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9" sheetId="9" r:id="rId6"/>
    <sheet name="Sheet7" sheetId="7" r:id="rId7"/>
    <sheet name="Sheet6" sheetId="6" r:id="rId8"/>
    <sheet name="Sheet8" sheetId="8" r:id="rId9"/>
  </sheets>
  <calcPr calcId="191029"/>
  <pivotCaches>
    <pivotCache cacheId="0" r:id="rId10"/>
    <pivotCache cacheId="1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6" i="5" l="1"/>
  <c r="K33" i="5"/>
  <c r="K30" i="5"/>
  <c r="K27" i="5"/>
  <c r="K12" i="4"/>
  <c r="L16" i="3"/>
  <c r="K6" i="5"/>
  <c r="K10" i="5"/>
  <c r="K16" i="5"/>
  <c r="K21" i="5"/>
  <c r="K12" i="5"/>
  <c r="L6" i="1"/>
  <c r="L14" i="3"/>
  <c r="L439" i="3"/>
  <c r="L11" i="3"/>
  <c r="L8" i="3"/>
  <c r="F556" i="1"/>
  <c r="G556" i="1"/>
  <c r="H556" i="1"/>
  <c r="I556" i="1"/>
  <c r="L6" i="4"/>
  <c r="R138" i="3"/>
  <c r="L7" i="4"/>
</calcChain>
</file>

<file path=xl/sharedStrings.xml><?xml version="1.0" encoding="utf-8"?>
<sst xmlns="http://schemas.openxmlformats.org/spreadsheetml/2006/main" count="9022" uniqueCount="671">
  <si>
    <t>No</t>
  </si>
  <si>
    <t>Nama</t>
  </si>
  <si>
    <t>Club</t>
  </si>
  <si>
    <t xml:space="preserve">Usia </t>
  </si>
  <si>
    <t xml:space="preserve">Passing </t>
  </si>
  <si>
    <t>Shooting</t>
  </si>
  <si>
    <t>Intercaption</t>
  </si>
  <si>
    <t>Appearances</t>
  </si>
  <si>
    <t>Status Variabel</t>
  </si>
  <si>
    <t>Joko Susilo</t>
  </si>
  <si>
    <t xml:space="preserve">Sergio </t>
  </si>
  <si>
    <t>Bagas Adi</t>
  </si>
  <si>
    <t>Bayu Aji</t>
  </si>
  <si>
    <t>Evan Dimas Darmono</t>
  </si>
  <si>
    <t>Iman Budi</t>
  </si>
  <si>
    <t>Renshi</t>
  </si>
  <si>
    <t>M.Rafli</t>
  </si>
  <si>
    <t>Gian Zola</t>
  </si>
  <si>
    <t>Rizky Dwi</t>
  </si>
  <si>
    <t>Hamzah Tito</t>
  </si>
  <si>
    <t>Jayus H.</t>
  </si>
  <si>
    <t>Kevin</t>
  </si>
  <si>
    <t>Bustomi</t>
  </si>
  <si>
    <t>Galih. F</t>
  </si>
  <si>
    <t>Arkhan</t>
  </si>
  <si>
    <t>Amiruddin</t>
  </si>
  <si>
    <t xml:space="preserve">Rendika Rama </t>
  </si>
  <si>
    <t>Figo</t>
  </si>
  <si>
    <t>Dedik S.</t>
  </si>
  <si>
    <t xml:space="preserve">S. DA COSTA </t>
  </si>
  <si>
    <t>Camara</t>
  </si>
  <si>
    <t>Ilham Udin Armain</t>
  </si>
  <si>
    <t xml:space="preserve">A. Francisco </t>
  </si>
  <si>
    <t>Alam</t>
  </si>
  <si>
    <t>Dendi S.</t>
  </si>
  <si>
    <t>Syaeful A.</t>
  </si>
  <si>
    <t>Alfarizie</t>
  </si>
  <si>
    <t xml:space="preserve">Maringa </t>
  </si>
  <si>
    <t>KH Yudo</t>
  </si>
  <si>
    <t>NADEO WINATA</t>
  </si>
  <si>
    <t>HAUDI</t>
  </si>
  <si>
    <t>NAORI</t>
  </si>
  <si>
    <t>MS.SAIMIMA</t>
  </si>
  <si>
    <t xml:space="preserve">ARDI IDRUS </t>
  </si>
  <si>
    <t>SPASOJEVIC</t>
  </si>
  <si>
    <t>EBER BESSA</t>
  </si>
  <si>
    <t>MALAIFANI Y.R.</t>
  </si>
  <si>
    <t xml:space="preserve">GUNAWAN </t>
  </si>
  <si>
    <t xml:space="preserve">FADIL </t>
  </si>
  <si>
    <t>A.BAYAUW</t>
  </si>
  <si>
    <t>HARIONO</t>
  </si>
  <si>
    <t xml:space="preserve">AHMAD AGUNG </t>
  </si>
  <si>
    <t>PELLU</t>
  </si>
  <si>
    <t>LERBY</t>
  </si>
  <si>
    <t>NOVRI.SETIAWAN</t>
  </si>
  <si>
    <t>RYUJI</t>
  </si>
  <si>
    <t>RICKY FAJRIN</t>
  </si>
  <si>
    <t>KOMANG TRI</t>
  </si>
  <si>
    <t>SANDI</t>
  </si>
  <si>
    <t>BALI UNITED</t>
  </si>
  <si>
    <t>AREMA</t>
  </si>
  <si>
    <t>L. TUPAMAHU</t>
  </si>
  <si>
    <t>ANDHIKA W.</t>
  </si>
  <si>
    <t>W.CARVALHO</t>
  </si>
  <si>
    <t>PRIVAT</t>
  </si>
  <si>
    <t>IRFAN JAYA</t>
  </si>
  <si>
    <t>KADEK AREL</t>
  </si>
  <si>
    <t>MANDAGI</t>
  </si>
  <si>
    <t>MADE TITO</t>
  </si>
  <si>
    <t>WIGUNA</t>
  </si>
  <si>
    <t>GEDE AGUS</t>
  </si>
  <si>
    <t>KOMANG A</t>
  </si>
  <si>
    <t>J.MULYANA</t>
  </si>
  <si>
    <t>KADEK DIMAS</t>
  </si>
  <si>
    <t>R.LESTALUHU</t>
  </si>
  <si>
    <t>MUHAMMAD RIDHO</t>
  </si>
  <si>
    <t>RAHMAT ARJUNA</t>
  </si>
  <si>
    <t>M.RAHMAT</t>
  </si>
  <si>
    <t>AQIL SAVIQ</t>
  </si>
  <si>
    <t>PUTU GEDE</t>
  </si>
  <si>
    <t>A.SALLES</t>
  </si>
  <si>
    <t>FATHU R</t>
  </si>
  <si>
    <t>AJI JOKO</t>
  </si>
  <si>
    <t>HARGIANTO</t>
  </si>
  <si>
    <t xml:space="preserve">NAJEM </t>
  </si>
  <si>
    <t>AWAN SETO</t>
  </si>
  <si>
    <t>RUBEN SANADI</t>
  </si>
  <si>
    <t>SURYA M</t>
  </si>
  <si>
    <t xml:space="preserve">ANTONI </t>
  </si>
  <si>
    <t>SAMSULA</t>
  </si>
  <si>
    <t xml:space="preserve">TM.ICHSAN </t>
  </si>
  <si>
    <t xml:space="preserve">SANI RISKI </t>
  </si>
  <si>
    <t xml:space="preserve">TITAN </t>
  </si>
  <si>
    <t>DENDY S</t>
  </si>
  <si>
    <t>W. SUBO SETO</t>
  </si>
  <si>
    <t xml:space="preserve">INDRA KAHFI </t>
  </si>
  <si>
    <t xml:space="preserve">ALSAN SANDA </t>
  </si>
  <si>
    <t>R. KUSUMA</t>
  </si>
  <si>
    <t>ANDIK M</t>
  </si>
  <si>
    <t xml:space="preserve">DIMAS </t>
  </si>
  <si>
    <t>NURHIDAYAT</t>
  </si>
  <si>
    <t xml:space="preserve">MATI MIER </t>
  </si>
  <si>
    <t xml:space="preserve">INDRA ADI </t>
  </si>
  <si>
    <t>ALEX</t>
  </si>
  <si>
    <t>FREZY</t>
  </si>
  <si>
    <t>M.FAIZ</t>
  </si>
  <si>
    <t xml:space="preserve">D. MONIM </t>
  </si>
  <si>
    <t>A. GUFRON R</t>
  </si>
  <si>
    <t>M. KASIM BOTAN</t>
  </si>
  <si>
    <t>DAVID MAULANA</t>
  </si>
  <si>
    <t>PANGGIH</t>
  </si>
  <si>
    <t>BHAYANGKARA FC</t>
  </si>
  <si>
    <t>ANGGA S</t>
  </si>
  <si>
    <t>WILDANSYAH</t>
  </si>
  <si>
    <t>JULIO CESAR</t>
  </si>
  <si>
    <t>INDRA MUSTAFA</t>
  </si>
  <si>
    <t>M.PATO</t>
  </si>
  <si>
    <t>KEI</t>
  </si>
  <si>
    <t>HARDIANTO</t>
  </si>
  <si>
    <t>J.BUSTOS</t>
  </si>
  <si>
    <t>HENDRO</t>
  </si>
  <si>
    <t>AGUNG PRAS</t>
  </si>
  <si>
    <t>LILIPALY</t>
  </si>
  <si>
    <t xml:space="preserve">LEO GUNTARA </t>
  </si>
  <si>
    <t>KOMANG TEGUH</t>
  </si>
  <si>
    <t>UMANAILO</t>
  </si>
  <si>
    <t>TAUFAN</t>
  </si>
  <si>
    <t>ADAM ALIS</t>
  </si>
  <si>
    <t>RABBANI</t>
  </si>
  <si>
    <t>SULTAS.S</t>
  </si>
  <si>
    <t>GERRYAN</t>
  </si>
  <si>
    <t>DIEGO M</t>
  </si>
  <si>
    <t>ANDY</t>
  </si>
  <si>
    <t>T.OWANG</t>
  </si>
  <si>
    <t>K.HAMISI</t>
  </si>
  <si>
    <t>ALFHAREZZI</t>
  </si>
  <si>
    <t>M.FAJAR F</t>
  </si>
  <si>
    <t>DAFFA FASYA</t>
  </si>
  <si>
    <t>MISBAKUS</t>
  </si>
  <si>
    <t>MARASABESSY</t>
  </si>
  <si>
    <t xml:space="preserve">RACHMAN </t>
  </si>
  <si>
    <t>YOGI</t>
  </si>
  <si>
    <t>SHAHAR</t>
  </si>
  <si>
    <t>HAMBALI</t>
  </si>
  <si>
    <t>M.SIHRAN</t>
  </si>
  <si>
    <t>LESTALUHU.I.R</t>
  </si>
  <si>
    <t>DWI KUS NO</t>
  </si>
  <si>
    <t>BORNEO FC</t>
  </si>
  <si>
    <t>M. NATSHIR</t>
  </si>
  <si>
    <t>DEWA UNITED</t>
  </si>
  <si>
    <t>ZAENURI</t>
  </si>
  <si>
    <t>ASEP BERLIAN</t>
  </si>
  <si>
    <t>MITREVSKI</t>
  </si>
  <si>
    <t>NUMBERI</t>
  </si>
  <si>
    <t>SUBHAN.SW</t>
  </si>
  <si>
    <t>FAUZI</t>
  </si>
  <si>
    <t>ROSSI</t>
  </si>
  <si>
    <t>R.RUMAKIEK</t>
  </si>
  <si>
    <t>BHUDIAR</t>
  </si>
  <si>
    <t>M.RIFALDI</t>
  </si>
  <si>
    <t>MIFTAH SANI</t>
  </si>
  <si>
    <t>RANGGA</t>
  </si>
  <si>
    <t>B.M FATARI</t>
  </si>
  <si>
    <t>JAJANG SUKMARA</t>
  </si>
  <si>
    <t>EGY MV</t>
  </si>
  <si>
    <t xml:space="preserve">OSMAN </t>
  </si>
  <si>
    <t>DIAS ANGGA</t>
  </si>
  <si>
    <t>DENNISH D.</t>
  </si>
  <si>
    <t xml:space="preserve">ICHSAN.K </t>
  </si>
  <si>
    <t>GUNANDI</t>
  </si>
  <si>
    <t>RIDWAN</t>
  </si>
  <si>
    <t>SUHANDI</t>
  </si>
  <si>
    <t>FEBY EKA</t>
  </si>
  <si>
    <t>ACHMAD FARIS</t>
  </si>
  <si>
    <t>SYAIFUL</t>
  </si>
  <si>
    <t>GUFRONI AL</t>
  </si>
  <si>
    <t xml:space="preserve">FAHMI </t>
  </si>
  <si>
    <t>NASIR</t>
  </si>
  <si>
    <t>MUKHTI</t>
  </si>
  <si>
    <t>L. RAMOS</t>
  </si>
  <si>
    <t>NATANAEL RINGO</t>
  </si>
  <si>
    <t>GUNTUR.A</t>
  </si>
  <si>
    <t>R.ADI UTAMA</t>
  </si>
  <si>
    <t>CLEBERSON</t>
  </si>
  <si>
    <t>A. ABANDA R</t>
  </si>
  <si>
    <t>LEE</t>
  </si>
  <si>
    <t>BAYU GATRA</t>
  </si>
  <si>
    <t>VIZCARRA</t>
  </si>
  <si>
    <t>BETO</t>
  </si>
  <si>
    <t>R.NURCAHYO</t>
  </si>
  <si>
    <t>LULINHA</t>
  </si>
  <si>
    <t>ALEKVAN DJIN</t>
  </si>
  <si>
    <t>RIFALDI</t>
  </si>
  <si>
    <t xml:space="preserve">KIPUW </t>
  </si>
  <si>
    <t>TAUFIK</t>
  </si>
  <si>
    <t>RONALDO</t>
  </si>
  <si>
    <t>RIAN</t>
  </si>
  <si>
    <t>FACHRUDDIN</t>
  </si>
  <si>
    <t xml:space="preserve">NUR RAHMAN </t>
  </si>
  <si>
    <t>RENDY OS</t>
  </si>
  <si>
    <t>BAJO</t>
  </si>
  <si>
    <t>RADITYA</t>
  </si>
  <si>
    <t>NOVAN S</t>
  </si>
  <si>
    <t>ALDO</t>
  </si>
  <si>
    <t>S TUHAREA</t>
  </si>
  <si>
    <t>VIERI</t>
  </si>
  <si>
    <t>MISWAR</t>
  </si>
  <si>
    <t>ZULFIANDI</t>
  </si>
  <si>
    <t>APPIAH</t>
  </si>
  <si>
    <t>FEBY RAMZY</t>
  </si>
  <si>
    <t>HUGO GOMES</t>
  </si>
  <si>
    <t xml:space="preserve">DUTRA </t>
  </si>
  <si>
    <t>FAWAID. A</t>
  </si>
  <si>
    <t xml:space="preserve">KARISMA </t>
  </si>
  <si>
    <t xml:space="preserve">MALIK RISALDI </t>
  </si>
  <si>
    <t>FAKRURAZI</t>
  </si>
  <si>
    <t>MADURA UNITED</t>
  </si>
  <si>
    <t xml:space="preserve">LELIS </t>
  </si>
  <si>
    <t>M.IQBAL</t>
  </si>
  <si>
    <t>MARSELINO</t>
  </si>
  <si>
    <t>ANDRE</t>
  </si>
  <si>
    <t>P.VIKTOR</t>
  </si>
  <si>
    <t>ZE VALENTE</t>
  </si>
  <si>
    <t>SUPRIADI</t>
  </si>
  <si>
    <t>SHO YAMAMOTO</t>
  </si>
  <si>
    <t>BROWN</t>
  </si>
  <si>
    <t>DANI</t>
  </si>
  <si>
    <t>BRYLIAN</t>
  </si>
  <si>
    <t>ERNANDO</t>
  </si>
  <si>
    <t>R.RIDHO</t>
  </si>
  <si>
    <t xml:space="preserve">SALMAN </t>
  </si>
  <si>
    <t xml:space="preserve">DIDA </t>
  </si>
  <si>
    <t>J. MANCINI</t>
  </si>
  <si>
    <t>RUMERE</t>
  </si>
  <si>
    <t>KOKO A.A</t>
  </si>
  <si>
    <t>ALTA BALLAH</t>
  </si>
  <si>
    <t>CATUR P.</t>
  </si>
  <si>
    <t>R.LAUHIN</t>
  </si>
  <si>
    <t>BRYEN</t>
  </si>
  <si>
    <t>ARIZKY WAHYU</t>
  </si>
  <si>
    <t>ANDHIKA R.</t>
  </si>
  <si>
    <t>ADITYA</t>
  </si>
  <si>
    <t xml:space="preserve">RISKY D.A </t>
  </si>
  <si>
    <t>DENNY AGUS</t>
  </si>
  <si>
    <t>WAHYUDI</t>
  </si>
  <si>
    <t>SATRIA TAMA</t>
  </si>
  <si>
    <t>ALWI SLAMAT</t>
  </si>
  <si>
    <t>JANUAR EKA R</t>
  </si>
  <si>
    <t xml:space="preserve">IFUL </t>
  </si>
  <si>
    <t>M.HIDAYAT</t>
  </si>
  <si>
    <t>PERSEBAYA</t>
  </si>
  <si>
    <t>FITRUL</t>
  </si>
  <si>
    <t>KUIPERS</t>
  </si>
  <si>
    <t>ERIYANTO</t>
  </si>
  <si>
    <t>KAKANG</t>
  </si>
  <si>
    <t>ROBI DARWIS</t>
  </si>
  <si>
    <t>BECKHAM</t>
  </si>
  <si>
    <t>ABDUL AZIZ</t>
  </si>
  <si>
    <t>KLOK</t>
  </si>
  <si>
    <t>DEDI KUSNANDAR</t>
  </si>
  <si>
    <t>HENHEN HERDIANA</t>
  </si>
  <si>
    <t>FEBRI ARIYADI</t>
  </si>
  <si>
    <t>T.PAKU ALAM</t>
  </si>
  <si>
    <t>MADE WIRAWAN</t>
  </si>
  <si>
    <t>JUFRIYANTO</t>
  </si>
  <si>
    <t>FERDIANSYAH</t>
  </si>
  <si>
    <t>D.RUMAKIEK</t>
  </si>
  <si>
    <t>D.DA SILVA</t>
  </si>
  <si>
    <t>FRETS BUTUAN</t>
  </si>
  <si>
    <t xml:space="preserve">ZALNANDO </t>
  </si>
  <si>
    <t>WALIAN</t>
  </si>
  <si>
    <t>IGBONEFO</t>
  </si>
  <si>
    <t>REKY</t>
  </si>
  <si>
    <t xml:space="preserve">IRIANTO </t>
  </si>
  <si>
    <t>RICKY KAMBUAYA</t>
  </si>
  <si>
    <t>REZALDI HEHANUSA</t>
  </si>
  <si>
    <t>D.SATO</t>
  </si>
  <si>
    <t>ARSAN MAKARIN</t>
  </si>
  <si>
    <t>CIRO</t>
  </si>
  <si>
    <t>ERWIN</t>
  </si>
  <si>
    <t>PERSIB</t>
  </si>
  <si>
    <t>RIO FAHMI</t>
  </si>
  <si>
    <t>TONY SUCIPTO</t>
  </si>
  <si>
    <t>ABIMANYU</t>
  </si>
  <si>
    <t>YUSUF</t>
  </si>
  <si>
    <t xml:space="preserve">BEHRENS </t>
  </si>
  <si>
    <t>FIRZA</t>
  </si>
  <si>
    <t>RAKA C R</t>
  </si>
  <si>
    <t>KUDELA</t>
  </si>
  <si>
    <t>RESA</t>
  </si>
  <si>
    <t>SJAHBANDI</t>
  </si>
  <si>
    <t>NICO</t>
  </si>
  <si>
    <t>RISKY S</t>
  </si>
  <si>
    <t xml:space="preserve">HANSAMU </t>
  </si>
  <si>
    <t xml:space="preserve">RESKY FANDI </t>
  </si>
  <si>
    <t>SIMANJUNTAK</t>
  </si>
  <si>
    <t>ANDRITANY</t>
  </si>
  <si>
    <t>KRMENCIK</t>
  </si>
  <si>
    <t>BURRUL W</t>
  </si>
  <si>
    <t>ADRE</t>
  </si>
  <si>
    <t>R.NICKO</t>
  </si>
  <si>
    <t>FERARRI</t>
  </si>
  <si>
    <t xml:space="preserve">OSVALDO HAAY </t>
  </si>
  <si>
    <t>DANDI</t>
  </si>
  <si>
    <t>MAMAN</t>
  </si>
  <si>
    <t xml:space="preserve">GINANJAR </t>
  </si>
  <si>
    <t>F.D MISSA</t>
  </si>
  <si>
    <t xml:space="preserve">D. PAMUNGKAS </t>
  </si>
  <si>
    <t>WITAN</t>
  </si>
  <si>
    <t>S.SAMOSIR</t>
  </si>
  <si>
    <t xml:space="preserve">CAHYA </t>
  </si>
  <si>
    <t>SHEVA</t>
  </si>
  <si>
    <t>HAIRUL</t>
  </si>
  <si>
    <t>ACHMAD.M</t>
  </si>
  <si>
    <t xml:space="preserve">HANNAN </t>
  </si>
  <si>
    <t>ARYA SALIM</t>
  </si>
  <si>
    <t>AJI KUSUMA</t>
  </si>
  <si>
    <t>PERSIJA</t>
  </si>
  <si>
    <t>ANDERSON</t>
  </si>
  <si>
    <t xml:space="preserve">M.SABILLAH </t>
  </si>
  <si>
    <t>BAYU OTTO</t>
  </si>
  <si>
    <t xml:space="preserve">IRWAN </t>
  </si>
  <si>
    <t>RENAN SILVA</t>
  </si>
  <si>
    <t>ADY EKO</t>
  </si>
  <si>
    <t>FARIS ADITAMA</t>
  </si>
  <si>
    <t>HAMDI</t>
  </si>
  <si>
    <t>FAHAD</t>
  </si>
  <si>
    <t xml:space="preserve">H.HEHANUSA </t>
  </si>
  <si>
    <t>PAHABOL</t>
  </si>
  <si>
    <t>MAHIR RADJA</t>
  </si>
  <si>
    <t>ABIYOSO</t>
  </si>
  <si>
    <t>ARSYAD</t>
  </si>
  <si>
    <t>ROGER B.</t>
  </si>
  <si>
    <t>FITRA RS</t>
  </si>
  <si>
    <t>RAIA IRVANZA</t>
  </si>
  <si>
    <t>JULIANSYAH</t>
  </si>
  <si>
    <t>DIKRI YUSRON</t>
  </si>
  <si>
    <t>ROHID CHAND</t>
  </si>
  <si>
    <t>AGIL</t>
  </si>
  <si>
    <t>KELLY</t>
  </si>
  <si>
    <t>GERIL KAPOK</t>
  </si>
  <si>
    <t xml:space="preserve">ZAMORANO </t>
  </si>
  <si>
    <t>RANGGA W</t>
  </si>
  <si>
    <t xml:space="preserve">FLAVIO G.SILVA </t>
  </si>
  <si>
    <t>MARIO</t>
  </si>
  <si>
    <t xml:space="preserve">FATARI.B </t>
  </si>
  <si>
    <t xml:space="preserve">OKY </t>
  </si>
  <si>
    <t>B. OKTAVIANTO</t>
  </si>
  <si>
    <t>BAGAS SATRIA</t>
  </si>
  <si>
    <t xml:space="preserve">KARTIKA AJIE </t>
  </si>
  <si>
    <t>M.KHANAFI</t>
  </si>
  <si>
    <t>SUTAN ZICO</t>
  </si>
  <si>
    <t>PERSIK KEDIRI</t>
  </si>
  <si>
    <t>ANDY SETYO</t>
  </si>
  <si>
    <t>SYAHRUL. L</t>
  </si>
  <si>
    <t xml:space="preserve">LUCAO </t>
  </si>
  <si>
    <t>JOVANNI</t>
  </si>
  <si>
    <t>AGUNG MULYADI</t>
  </si>
  <si>
    <t>ALO KOROY</t>
  </si>
  <si>
    <t>YANDI.SM</t>
  </si>
  <si>
    <t>B.DYBAL</t>
  </si>
  <si>
    <t>RONI S</t>
  </si>
  <si>
    <t>DIDIK W.</t>
  </si>
  <si>
    <t>ALFIN T</t>
  </si>
  <si>
    <t>SAEPULOH</t>
  </si>
  <si>
    <t>KEMALUDDIN</t>
  </si>
  <si>
    <t>DIKY</t>
  </si>
  <si>
    <t>MUNADI</t>
  </si>
  <si>
    <t>GILANG.G</t>
  </si>
  <si>
    <t>WIRADINATA</t>
  </si>
  <si>
    <t xml:space="preserve">AFIN </t>
  </si>
  <si>
    <t>SYAHRUL TF</t>
  </si>
  <si>
    <t>LUCKY</t>
  </si>
  <si>
    <t>GOIS</t>
  </si>
  <si>
    <t>GUNTUR TRIAJI</t>
  </si>
  <si>
    <t xml:space="preserve">KRISNA </t>
  </si>
  <si>
    <t>REYNALDI</t>
  </si>
  <si>
    <t xml:space="preserve">HUSNA </t>
  </si>
  <si>
    <t>DALMIANSYAH</t>
  </si>
  <si>
    <t>MAHANATI.L</t>
  </si>
  <si>
    <t>AJU KURNIAWAN.W</t>
  </si>
  <si>
    <t>JULYANO</t>
  </si>
  <si>
    <t>INFANTRIE</t>
  </si>
  <si>
    <t xml:space="preserve">TEDI HERI </t>
  </si>
  <si>
    <t>JUNINHO</t>
  </si>
  <si>
    <t>RYAN KURNIA</t>
  </si>
  <si>
    <t>D.DRAJAD</t>
  </si>
  <si>
    <t xml:space="preserve">KOMAR </t>
  </si>
  <si>
    <t>PERSIKABO</t>
  </si>
  <si>
    <t>M.RIYANDI</t>
  </si>
  <si>
    <t>BUDI</t>
  </si>
  <si>
    <t>JAIME XAVIER</t>
  </si>
  <si>
    <t>FERDINAND</t>
  </si>
  <si>
    <t>JAUHARI</t>
  </si>
  <si>
    <t>TAUFIQ</t>
  </si>
  <si>
    <t>SAMSUL</t>
  </si>
  <si>
    <t>MESSIDORO</t>
  </si>
  <si>
    <t>GAVIN KWAN</t>
  </si>
  <si>
    <t>MARCEL JP</t>
  </si>
  <si>
    <t>FABIANO</t>
  </si>
  <si>
    <t>C BHAGASCARA</t>
  </si>
  <si>
    <t>ARAPENTA</t>
  </si>
  <si>
    <t>RODRIGUEZ</t>
  </si>
  <si>
    <t>RYO</t>
  </si>
  <si>
    <t>TAN</t>
  </si>
  <si>
    <t xml:space="preserve">RIAN MIZIAR </t>
  </si>
  <si>
    <t>M.KEANU</t>
  </si>
  <si>
    <t>ANDRI IBO</t>
  </si>
  <si>
    <t>EKY TAUFIK</t>
  </si>
  <si>
    <t xml:space="preserve">GIANLUCA </t>
  </si>
  <si>
    <t>ALTHAF</t>
  </si>
  <si>
    <t>FAQIH</t>
  </si>
  <si>
    <t>DICKY DANIEL</t>
  </si>
  <si>
    <t>PANCAR</t>
  </si>
  <si>
    <t>NURI AGUS</t>
  </si>
  <si>
    <t>ALTAFH FATIH</t>
  </si>
  <si>
    <t>BACHDIM</t>
  </si>
  <si>
    <t>ZANADIN</t>
  </si>
  <si>
    <t>SHULTON</t>
  </si>
  <si>
    <t>YULIUS</t>
  </si>
  <si>
    <t>A.LESTALUHU</t>
  </si>
  <si>
    <t>ERLANGGA</t>
  </si>
  <si>
    <t xml:space="preserve">PERSISOLO </t>
  </si>
  <si>
    <t>C. FATHONI</t>
  </si>
  <si>
    <t>E.BASNA</t>
  </si>
  <si>
    <t>DADANG A</t>
  </si>
  <si>
    <t>IRSYAD MAULANA</t>
  </si>
  <si>
    <t>FERGONDI</t>
  </si>
  <si>
    <t>VIDAL</t>
  </si>
  <si>
    <t>Z.TOHA</t>
  </si>
  <si>
    <t>ZAKIRI</t>
  </si>
  <si>
    <t xml:space="preserve">SAGARA </t>
  </si>
  <si>
    <t>PAULO</t>
  </si>
  <si>
    <t>JAVLON</t>
  </si>
  <si>
    <t>WILDAN RAMADHANI</t>
  </si>
  <si>
    <t>FANDRY UMBIRI</t>
  </si>
  <si>
    <t xml:space="preserve">ABU RIZAL </t>
  </si>
  <si>
    <t>F.OHORELLA</t>
  </si>
  <si>
    <t>MOCH.IRVAN</t>
  </si>
  <si>
    <t>ADHITYA. H</t>
  </si>
  <si>
    <t>SIRVI</t>
  </si>
  <si>
    <t xml:space="preserve">R.DARMAWAN </t>
  </si>
  <si>
    <t>ARIF SETIAWAN</t>
  </si>
  <si>
    <t>RIFKY DS</t>
  </si>
  <si>
    <t xml:space="preserve">SIN YEONG </t>
  </si>
  <si>
    <t xml:space="preserve">YARDAN </t>
  </si>
  <si>
    <t>AFGAN</t>
  </si>
  <si>
    <t>Y.KANDAIMU</t>
  </si>
  <si>
    <t xml:space="preserve">TANAMAL </t>
  </si>
  <si>
    <t>RIFQI</t>
  </si>
  <si>
    <t xml:space="preserve">M.JARDEL </t>
  </si>
  <si>
    <t>GHOZALI SIREGAR</t>
  </si>
  <si>
    <t>DHIKA BAYA</t>
  </si>
  <si>
    <t>FAHREZA</t>
  </si>
  <si>
    <t>NELSON ALOM</t>
  </si>
  <si>
    <t>ANDREAN</t>
  </si>
  <si>
    <t>HERI SUSANTO</t>
  </si>
  <si>
    <t>AHMAD FAND</t>
  </si>
  <si>
    <t>ESAL SAHRUL</t>
  </si>
  <si>
    <t>PERISTA TANGERANG</t>
  </si>
  <si>
    <t>HALID</t>
  </si>
  <si>
    <t>PRAHALABENTA</t>
  </si>
  <si>
    <t>YUSWANTO</t>
  </si>
  <si>
    <t>M.HELMI</t>
  </si>
  <si>
    <t>C.R RUMBIAK</t>
  </si>
  <si>
    <t>G.TOCANTINS</t>
  </si>
  <si>
    <t>BAYU PRDADANA</t>
  </si>
  <si>
    <t>NAZAR N</t>
  </si>
  <si>
    <t>SYAHRIL</t>
  </si>
  <si>
    <t>AFDAL YUSRA</t>
  </si>
  <si>
    <t>DENDI A.M</t>
  </si>
  <si>
    <t>NOMA</t>
  </si>
  <si>
    <t>DEDI HARTONO</t>
  </si>
  <si>
    <t xml:space="preserve">DAFFA </t>
  </si>
  <si>
    <t>FR SOKOY</t>
  </si>
  <si>
    <t>RIZKY PORA</t>
  </si>
  <si>
    <t>REZA</t>
  </si>
  <si>
    <t xml:space="preserve">BUYUNG ISMU </t>
  </si>
  <si>
    <t xml:space="preserve">BENY </t>
  </si>
  <si>
    <t>KURNIAWAN</t>
  </si>
  <si>
    <t>GALE TRISNA</t>
  </si>
  <si>
    <t>J.RIBOWO</t>
  </si>
  <si>
    <t>RENAN ALVES</t>
  </si>
  <si>
    <t xml:space="preserve">BUDY </t>
  </si>
  <si>
    <t>BAGAS KAFFA</t>
  </si>
  <si>
    <t>RAFLY</t>
  </si>
  <si>
    <t>PATRICK</t>
  </si>
  <si>
    <t xml:space="preserve">KAHAR KALU </t>
  </si>
  <si>
    <t>A.P DEWA</t>
  </si>
  <si>
    <t>M.FIRLY</t>
  </si>
  <si>
    <t>E.SOKOY</t>
  </si>
  <si>
    <t>OTT</t>
  </si>
  <si>
    <t>EKSEL. JR</t>
  </si>
  <si>
    <t>R.BERI</t>
  </si>
  <si>
    <t>BARITO PUTERA</t>
  </si>
  <si>
    <t>WAHYU PRAST</t>
  </si>
  <si>
    <t>MARUKAWA</t>
  </si>
  <si>
    <t>IRFANA</t>
  </si>
  <si>
    <t xml:space="preserve">FORTES </t>
  </si>
  <si>
    <t>VITINHO</t>
  </si>
  <si>
    <t>OKTAFIANUS</t>
  </si>
  <si>
    <t>EDUARDUS. A</t>
  </si>
  <si>
    <t>BAYU</t>
  </si>
  <si>
    <t>RIYAN.A</t>
  </si>
  <si>
    <t>FUJII</t>
  </si>
  <si>
    <t xml:space="preserve">DAMAS DJ </t>
  </si>
  <si>
    <t>DEWANGGA</t>
  </si>
  <si>
    <t>SCHEUNEMANN</t>
  </si>
  <si>
    <t>HARI NUR</t>
  </si>
  <si>
    <t>WAWAN</t>
  </si>
  <si>
    <t>AQSHA P</t>
  </si>
  <si>
    <t>MERU</t>
  </si>
  <si>
    <t>VEDHAYANTO</t>
  </si>
  <si>
    <t>MAULANA DAVID</t>
  </si>
  <si>
    <t>ADI SATRYO</t>
  </si>
  <si>
    <t xml:space="preserve">FARREL </t>
  </si>
  <si>
    <t>E.FEBRI</t>
  </si>
  <si>
    <t>FREDYAN W.S</t>
  </si>
  <si>
    <t>M.YUDY S</t>
  </si>
  <si>
    <t xml:space="preserve">R.SYUHADA </t>
  </si>
  <si>
    <t>YOFANDANI</t>
  </si>
  <si>
    <t xml:space="preserve">TAUFIK </t>
  </si>
  <si>
    <t>D.RUMBINO</t>
  </si>
  <si>
    <t>LUTHFIKAMAL</t>
  </si>
  <si>
    <t>F.IHSAN</t>
  </si>
  <si>
    <t>STYADI</t>
  </si>
  <si>
    <t>RAY REDONDO</t>
  </si>
  <si>
    <t>RIZKY DWI</t>
  </si>
  <si>
    <t>PSIS SEMARANG</t>
  </si>
  <si>
    <t xml:space="preserve">MUH.ARDIANSYAH </t>
  </si>
  <si>
    <t xml:space="preserve">Y.FERNANDES </t>
  </si>
  <si>
    <t>ERWIN GUTAWA</t>
  </si>
  <si>
    <t>DETHAN</t>
  </si>
  <si>
    <t>BRYAN CESAR</t>
  </si>
  <si>
    <t>SANANTA</t>
  </si>
  <si>
    <t>EVERTON</t>
  </si>
  <si>
    <t>YAN SAYURI</t>
  </si>
  <si>
    <t>ZAKY RAZA</t>
  </si>
  <si>
    <t xml:space="preserve">RICKY </t>
  </si>
  <si>
    <t>RASYID B</t>
  </si>
  <si>
    <t>MOKODOMPIT</t>
  </si>
  <si>
    <t>RAKA OCTA</t>
  </si>
  <si>
    <t>YASSA</t>
  </si>
  <si>
    <t>A.RUSADI</t>
  </si>
  <si>
    <t xml:space="preserve">M.RIZKY </t>
  </si>
  <si>
    <t>SAFRUDIN</t>
  </si>
  <si>
    <t>A.R SULAEMAN</t>
  </si>
  <si>
    <t>M.REZA</t>
  </si>
  <si>
    <t>SAMUEL</t>
  </si>
  <si>
    <t>DALLEN</t>
  </si>
  <si>
    <t>DZAKY</t>
  </si>
  <si>
    <t>KENZO</t>
  </si>
  <si>
    <t>ADIL NUR.B</t>
  </si>
  <si>
    <t>AKBAR</t>
  </si>
  <si>
    <t xml:space="preserve">AGUNG MANNAN </t>
  </si>
  <si>
    <t>ARFAN</t>
  </si>
  <si>
    <t>SUARDI. HR</t>
  </si>
  <si>
    <t>MUH.RAFLI A</t>
  </si>
  <si>
    <t>M.MUFLI</t>
  </si>
  <si>
    <t>EDGARD</t>
  </si>
  <si>
    <t xml:space="preserve">DHANU </t>
  </si>
  <si>
    <t>PLUIM</t>
  </si>
  <si>
    <t xml:space="preserve">IBNUL.M </t>
  </si>
  <si>
    <t>ANANDA R</t>
  </si>
  <si>
    <t>MANDOWEN</t>
  </si>
  <si>
    <t>BISSA</t>
  </si>
  <si>
    <t>PSM MAKKASAR</t>
  </si>
  <si>
    <t xml:space="preserve">DIMAS FANI </t>
  </si>
  <si>
    <t>SANJAYA</t>
  </si>
  <si>
    <t>NIRWANTO</t>
  </si>
  <si>
    <t>J. AYOUB</t>
  </si>
  <si>
    <t>SADDAM G</t>
  </si>
  <si>
    <t>Y.BAHA</t>
  </si>
  <si>
    <t xml:space="preserve">M.RIDWAN </t>
  </si>
  <si>
    <t xml:space="preserve">JONATHAN </t>
  </si>
  <si>
    <t>PURWAKA</t>
  </si>
  <si>
    <t>RIKI.D.S</t>
  </si>
  <si>
    <t>SUKARTA</t>
  </si>
  <si>
    <t>TUHAREA</t>
  </si>
  <si>
    <t>EGA RIZKY P</t>
  </si>
  <si>
    <t>MARCKHO.M</t>
  </si>
  <si>
    <t>KIM KURNIAWAN</t>
  </si>
  <si>
    <t>IKHRAM MILA</t>
  </si>
  <si>
    <t xml:space="preserve">MANDA CINGI </t>
  </si>
  <si>
    <t>GOMES</t>
  </si>
  <si>
    <t>T.DUERTE</t>
  </si>
  <si>
    <t>ARLAN A.D</t>
  </si>
  <si>
    <t>M.FARIZ</t>
  </si>
  <si>
    <t xml:space="preserve">NURDIANSYAH </t>
  </si>
  <si>
    <t>CARAKA</t>
  </si>
  <si>
    <t>RIVALDO FERRE</t>
  </si>
  <si>
    <t xml:space="preserve">D.GUSMAWAN </t>
  </si>
  <si>
    <t xml:space="preserve">DERRY RACHMAN </t>
  </si>
  <si>
    <t>IFAN</t>
  </si>
  <si>
    <t>FANDI EKO</t>
  </si>
  <si>
    <t>D.MUSTAINE</t>
  </si>
  <si>
    <t>CAWOR</t>
  </si>
  <si>
    <t>RACHMAD H</t>
  </si>
  <si>
    <t>PSS SLEMAN</t>
  </si>
  <si>
    <t>FINKY PASAMBA</t>
  </si>
  <si>
    <t>EDO F</t>
  </si>
  <si>
    <t>O.K JOHN</t>
  </si>
  <si>
    <t>T.HI.SADDAM</t>
  </si>
  <si>
    <t>KONATE</t>
  </si>
  <si>
    <t>IKHSAN NUL</t>
  </si>
  <si>
    <t>MBOMBO</t>
  </si>
  <si>
    <t>GAMA IMBIRI</t>
  </si>
  <si>
    <t>JUJUN JUNAEDI</t>
  </si>
  <si>
    <t>KURNIAWAN KARMAN</t>
  </si>
  <si>
    <t>F.AKBAR</t>
  </si>
  <si>
    <t>AGUS NOVA</t>
  </si>
  <si>
    <t xml:space="preserve">MOCH. KEVY </t>
  </si>
  <si>
    <t xml:space="preserve">MARNA </t>
  </si>
  <si>
    <t>HERWIN TRI</t>
  </si>
  <si>
    <t>ARTHUR B</t>
  </si>
  <si>
    <t>ADY S</t>
  </si>
  <si>
    <t>ZAMZANI</t>
  </si>
  <si>
    <t>FIQRI</t>
  </si>
  <si>
    <t xml:space="preserve">B. SETIAWAN </t>
  </si>
  <si>
    <t>ARIF SATRIA</t>
  </si>
  <si>
    <t>ADE SURYANA</t>
  </si>
  <si>
    <t>TAHIR</t>
  </si>
  <si>
    <t>WILLIAN CORREIA</t>
  </si>
  <si>
    <t xml:space="preserve">HENDRWAN. W </t>
  </si>
  <si>
    <t xml:space="preserve">MARUOKA </t>
  </si>
  <si>
    <t>DABID LALY</t>
  </si>
  <si>
    <t>DEFRI RIZKI</t>
  </si>
  <si>
    <t xml:space="preserve">ROMADONA </t>
  </si>
  <si>
    <t>HILAMAN SYAH</t>
  </si>
  <si>
    <t>BAGAS KARA</t>
  </si>
  <si>
    <t>RANS CILEGON</t>
  </si>
  <si>
    <t>R.WAHYUDI</t>
  </si>
  <si>
    <t>FRENDI</t>
  </si>
  <si>
    <t>EFENDI DEWA</t>
  </si>
  <si>
    <t>kategori usia</t>
  </si>
  <si>
    <t>SENIOR</t>
  </si>
  <si>
    <t>JUNIOR</t>
  </si>
  <si>
    <t>KAKA</t>
  </si>
  <si>
    <t>BAIK SEKALI</t>
  </si>
  <si>
    <t xml:space="preserve">BAIK </t>
  </si>
  <si>
    <t>KURANG SEKALI</t>
  </si>
  <si>
    <t xml:space="preserve">KURANG </t>
  </si>
  <si>
    <t>BAIK</t>
  </si>
  <si>
    <t>KURANG</t>
  </si>
  <si>
    <t xml:space="preserve">SEDANG </t>
  </si>
  <si>
    <t xml:space="preserve">KURANG SEKALI </t>
  </si>
  <si>
    <t>SEDANG</t>
  </si>
  <si>
    <t xml:space="preserve"> BAIK SEKALI </t>
  </si>
  <si>
    <t xml:space="preserve"> BAIK SEKALI</t>
  </si>
  <si>
    <t>KURNAG SEKALI</t>
  </si>
  <si>
    <r>
      <rPr>
        <b/>
        <sz val="12"/>
        <color theme="1"/>
        <rFont val="Times New Roman"/>
        <family val="1"/>
      </rPr>
      <t>Data Pengkategorian Kemampuan Pemain sepak bola BRI Liga 1 Indonesia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</si>
  <si>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2"/>
        <color theme="1"/>
        <rFont val="Times New Roman"/>
        <family val="1"/>
      </rPr>
      <t>Data Pengkategorian Kemampuan Pemain sepak bola (kiper) BRI Liga 1 Indonesia</t>
    </r>
    <r>
      <rPr>
        <b/>
        <sz val="11"/>
        <color theme="1"/>
        <rFont val="Calibri"/>
        <family val="2"/>
        <scheme val="minor"/>
      </rPr>
      <t xml:space="preserve"> </t>
    </r>
  </si>
  <si>
    <t>BERKUALITAS</t>
  </si>
  <si>
    <t>TIDAK BERKUALITAS</t>
  </si>
  <si>
    <t>JUMLAH DATA</t>
  </si>
  <si>
    <t xml:space="preserve">BERKUALITAS </t>
  </si>
  <si>
    <t xml:space="preserve">TIDAK BERKUALITAS </t>
  </si>
  <si>
    <t xml:space="preserve">CRITERIA </t>
  </si>
  <si>
    <t xml:space="preserve">JUMLAH PEMAIN YANG BERKUALITAS </t>
  </si>
  <si>
    <t>JUMLAH PEMAIN YANG BERKUALITAS YANG BANYAK GOL</t>
  </si>
  <si>
    <t>Jumlah pemain rata-rata dalam shooting</t>
  </si>
  <si>
    <t>Jumlah pemain rata-rata dalam Intercaption</t>
  </si>
  <si>
    <t>COUNTIFS(B2:B6, "Berkualitas", C2:C6, "Banyak")</t>
  </si>
  <si>
    <t>jumlah pemain muda yang berkualitas</t>
  </si>
  <si>
    <t>Jumlah passing paling banyak di kompetisi</t>
  </si>
  <si>
    <t>0,41</t>
  </si>
  <si>
    <t>0,21</t>
  </si>
  <si>
    <t>7,9</t>
  </si>
  <si>
    <t>0,13</t>
  </si>
  <si>
    <t>Sum of Intercaption</t>
  </si>
  <si>
    <t xml:space="preserve">Sum of Usia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</si>
</sst>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1"/>
      <scheme val="minor"/>
    </font>
    <font>
      <b/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3" borderId="0" xfId="0" applyFont="1" applyFill="1"/>
    <xf numFmtId="0" fontId="0" fillId="3" borderId="0" xfId="0" applyFill="1"/>
    <xf numFmtId="0" fontId="2" fillId="0" borderId="3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9" fillId="0" borderId="1" xfId="0" applyFont="1" applyBorder="1"/>
    <xf numFmtId="0" fontId="7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0" xfId="0" applyFont="1"/>
    <xf numFmtId="0" fontId="0" fillId="0" borderId="0" xfId="0" pivotButton="1"/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gragik</a:t>
            </a:r>
            <a:r>
              <a:rPr lang="en-US" baseline="0"/>
              <a:t> kemampuan pemain sepakbola</a:t>
            </a:r>
          </a:p>
          <a:p>
            <a:pPr>
              <a:defRPr/>
            </a:pPr>
            <a:r>
              <a:rPr lang="en-US" baseline="0"/>
              <a:t>bri liga 1 musim 2023/2024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5419176584299058E-2"/>
          <c:y val="0.22826898022275854"/>
          <c:w val="0.91400151447181044"/>
          <c:h val="0.465006292871832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Sheet1!$F$1</c:f>
              <c:strCache>
                <c:ptCount val="1"/>
                <c:pt idx="0">
                  <c:v>Passing 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Sheet1!$B$2:$E$555</c15:sqref>
                  </c15:fullRef>
                  <c15:levelRef>
                    <c15:sqref>Sheet1!$B$2:$B$555</c15:sqref>
                  </c15:levelRef>
                </c:ext>
              </c:extLst>
              <c:f>Sheet1!$B$2:$B$555</c:f>
              <c:strCache>
                <c:ptCount val="554"/>
                <c:pt idx="0">
                  <c:v>Joko Susilo</c:v>
                </c:pt>
                <c:pt idx="1">
                  <c:v>Bayu Aji</c:v>
                </c:pt>
                <c:pt idx="2">
                  <c:v>Sergio </c:v>
                </c:pt>
                <c:pt idx="3">
                  <c:v>Bagas Adi</c:v>
                </c:pt>
                <c:pt idx="4">
                  <c:v>Evan Dimas Darmono</c:v>
                </c:pt>
                <c:pt idx="5">
                  <c:v>Iman Budi</c:v>
                </c:pt>
                <c:pt idx="6">
                  <c:v>Renshi</c:v>
                </c:pt>
                <c:pt idx="7">
                  <c:v>M.Rafli</c:v>
                </c:pt>
                <c:pt idx="8">
                  <c:v>Gian Zola</c:v>
                </c:pt>
                <c:pt idx="9">
                  <c:v>Rizky Dwi</c:v>
                </c:pt>
                <c:pt idx="10">
                  <c:v>Hamzah Tito</c:v>
                </c:pt>
                <c:pt idx="11">
                  <c:v>Jayus H.</c:v>
                </c:pt>
                <c:pt idx="12">
                  <c:v>Kevin</c:v>
                </c:pt>
                <c:pt idx="13">
                  <c:v>Bustomi</c:v>
                </c:pt>
                <c:pt idx="14">
                  <c:v>Arkhan</c:v>
                </c:pt>
                <c:pt idx="15">
                  <c:v>Rendika Rama </c:v>
                </c:pt>
                <c:pt idx="16">
                  <c:v>Figo</c:v>
                </c:pt>
                <c:pt idx="17">
                  <c:v>Dedik S.</c:v>
                </c:pt>
                <c:pt idx="18">
                  <c:v>S. DA COSTA </c:v>
                </c:pt>
                <c:pt idx="19">
                  <c:v>Camara</c:v>
                </c:pt>
                <c:pt idx="20">
                  <c:v>Ilham Udin Armain</c:v>
                </c:pt>
                <c:pt idx="21">
                  <c:v>Alam</c:v>
                </c:pt>
                <c:pt idx="22">
                  <c:v>Dendi S.</c:v>
                </c:pt>
                <c:pt idx="23">
                  <c:v>Syaeful A.</c:v>
                </c:pt>
                <c:pt idx="24">
                  <c:v>Alfarizie</c:v>
                </c:pt>
                <c:pt idx="25">
                  <c:v>KH Yudo</c:v>
                </c:pt>
                <c:pt idx="26">
                  <c:v>HAUDI</c:v>
                </c:pt>
                <c:pt idx="27">
                  <c:v>NAORI</c:v>
                </c:pt>
                <c:pt idx="28">
                  <c:v>MS.SAIMIMA</c:v>
                </c:pt>
                <c:pt idx="29">
                  <c:v>ARDI IDRUS </c:v>
                </c:pt>
                <c:pt idx="30">
                  <c:v>SPASOJEVIC</c:v>
                </c:pt>
                <c:pt idx="31">
                  <c:v>EBER BESSA</c:v>
                </c:pt>
                <c:pt idx="32">
                  <c:v>MALAIFANI Y.R.</c:v>
                </c:pt>
                <c:pt idx="33">
                  <c:v>GUNAWAN </c:v>
                </c:pt>
                <c:pt idx="34">
                  <c:v>FADIL </c:v>
                </c:pt>
                <c:pt idx="35">
                  <c:v>A.BAYAUW</c:v>
                </c:pt>
                <c:pt idx="36">
                  <c:v>HARIONO</c:v>
                </c:pt>
                <c:pt idx="37">
                  <c:v>AHMAD AGUNG </c:v>
                </c:pt>
                <c:pt idx="38">
                  <c:v>PELLU</c:v>
                </c:pt>
                <c:pt idx="39">
                  <c:v>LERBY</c:v>
                </c:pt>
                <c:pt idx="40">
                  <c:v>NOVRI.SETIAWAN</c:v>
                </c:pt>
                <c:pt idx="41">
                  <c:v>RYUJI</c:v>
                </c:pt>
                <c:pt idx="42">
                  <c:v>RICKY FAJRIN</c:v>
                </c:pt>
                <c:pt idx="43">
                  <c:v>KOMANG TRI</c:v>
                </c:pt>
                <c:pt idx="44">
                  <c:v>SANDI</c:v>
                </c:pt>
                <c:pt idx="45">
                  <c:v>L. TUPAMAHU</c:v>
                </c:pt>
                <c:pt idx="46">
                  <c:v>ANDHIKA W.</c:v>
                </c:pt>
                <c:pt idx="47">
                  <c:v>W.CARVALHO</c:v>
                </c:pt>
                <c:pt idx="48">
                  <c:v>PRIVAT</c:v>
                </c:pt>
                <c:pt idx="49">
                  <c:v>IRFAN JAYA</c:v>
                </c:pt>
                <c:pt idx="50">
                  <c:v>KADEK AREL</c:v>
                </c:pt>
                <c:pt idx="51">
                  <c:v>MADE TITO</c:v>
                </c:pt>
                <c:pt idx="52">
                  <c:v>WIGUNA</c:v>
                </c:pt>
                <c:pt idx="53">
                  <c:v>GEDE AGUS</c:v>
                </c:pt>
                <c:pt idx="54">
                  <c:v>KOMANG A</c:v>
                </c:pt>
                <c:pt idx="55">
                  <c:v>J.MULYANA</c:v>
                </c:pt>
                <c:pt idx="56">
                  <c:v>KADEK DIMAS</c:v>
                </c:pt>
                <c:pt idx="57">
                  <c:v>R.LESTALUHU</c:v>
                </c:pt>
                <c:pt idx="58">
                  <c:v>MUHAMMAD RIDHO</c:v>
                </c:pt>
                <c:pt idx="59">
                  <c:v>RAHMAT ARJUNA</c:v>
                </c:pt>
                <c:pt idx="60">
                  <c:v>M.RAHMAT</c:v>
                </c:pt>
                <c:pt idx="61">
                  <c:v>PUTU GEDE</c:v>
                </c:pt>
                <c:pt idx="62">
                  <c:v>A.SALLES</c:v>
                </c:pt>
                <c:pt idx="63">
                  <c:v>FATHU R</c:v>
                </c:pt>
                <c:pt idx="64">
                  <c:v>AJI JOKO</c:v>
                </c:pt>
                <c:pt idx="65">
                  <c:v>HARGIANTO</c:v>
                </c:pt>
                <c:pt idx="66">
                  <c:v>NAJEM </c:v>
                </c:pt>
                <c:pt idx="67">
                  <c:v>RUBEN SANADI</c:v>
                </c:pt>
                <c:pt idx="68">
                  <c:v>SURYA M</c:v>
                </c:pt>
                <c:pt idx="69">
                  <c:v>ANTONI </c:v>
                </c:pt>
                <c:pt idx="70">
                  <c:v>SAMSULA</c:v>
                </c:pt>
                <c:pt idx="71">
                  <c:v>TM.ICHSAN </c:v>
                </c:pt>
                <c:pt idx="72">
                  <c:v>SANI RISKI </c:v>
                </c:pt>
                <c:pt idx="73">
                  <c:v>TITAN </c:v>
                </c:pt>
                <c:pt idx="74">
                  <c:v>DENDY S</c:v>
                </c:pt>
                <c:pt idx="75">
                  <c:v>W. SUBO SETO</c:v>
                </c:pt>
                <c:pt idx="76">
                  <c:v>R.WAHYUDI</c:v>
                </c:pt>
                <c:pt idx="77">
                  <c:v>INDRA KAHFI </c:v>
                </c:pt>
                <c:pt idx="78">
                  <c:v>ALSAN SANDA </c:v>
                </c:pt>
                <c:pt idx="79">
                  <c:v>R. KUSUMA</c:v>
                </c:pt>
                <c:pt idx="80">
                  <c:v>ANDIK M</c:v>
                </c:pt>
                <c:pt idx="81">
                  <c:v>DIMAS </c:v>
                </c:pt>
                <c:pt idx="82">
                  <c:v>NURHIDAYAT</c:v>
                </c:pt>
                <c:pt idx="83">
                  <c:v>MATI MIER </c:v>
                </c:pt>
                <c:pt idx="84">
                  <c:v>ALEX</c:v>
                </c:pt>
                <c:pt idx="85">
                  <c:v>FREZY</c:v>
                </c:pt>
                <c:pt idx="86">
                  <c:v>M.FAIZ</c:v>
                </c:pt>
                <c:pt idx="87">
                  <c:v>D. MONIM </c:v>
                </c:pt>
                <c:pt idx="88">
                  <c:v>A. GUFRON R</c:v>
                </c:pt>
                <c:pt idx="89">
                  <c:v>M. KASIM BOTAN</c:v>
                </c:pt>
                <c:pt idx="90">
                  <c:v>DAVID MAULANA</c:v>
                </c:pt>
                <c:pt idx="91">
                  <c:v>WILDANSYAH</c:v>
                </c:pt>
                <c:pt idx="92">
                  <c:v>JULIO CESAR</c:v>
                </c:pt>
                <c:pt idx="93">
                  <c:v>INDRA MUSTAFA</c:v>
                </c:pt>
                <c:pt idx="94">
                  <c:v>M.PATO</c:v>
                </c:pt>
                <c:pt idx="95">
                  <c:v>KEI</c:v>
                </c:pt>
                <c:pt idx="96">
                  <c:v>HARDIANTO</c:v>
                </c:pt>
                <c:pt idx="97">
                  <c:v>J.BUSTOS</c:v>
                </c:pt>
                <c:pt idx="98">
                  <c:v>HENDRO</c:v>
                </c:pt>
                <c:pt idx="99">
                  <c:v>AGUNG PRAS</c:v>
                </c:pt>
                <c:pt idx="100">
                  <c:v>LILIPALY</c:v>
                </c:pt>
                <c:pt idx="101">
                  <c:v>LEO GUNTARA </c:v>
                </c:pt>
                <c:pt idx="102">
                  <c:v>KOMANG TEGUH</c:v>
                </c:pt>
                <c:pt idx="103">
                  <c:v>UMANAILO</c:v>
                </c:pt>
                <c:pt idx="104">
                  <c:v>TAUFAN</c:v>
                </c:pt>
                <c:pt idx="105">
                  <c:v>ADAM ALIS</c:v>
                </c:pt>
                <c:pt idx="106">
                  <c:v>RABBANI</c:v>
                </c:pt>
                <c:pt idx="107">
                  <c:v>SULTAS.S</c:v>
                </c:pt>
                <c:pt idx="108">
                  <c:v>GERRYAN</c:v>
                </c:pt>
                <c:pt idx="109">
                  <c:v>DIEGO M</c:v>
                </c:pt>
                <c:pt idx="110">
                  <c:v>ANDY</c:v>
                </c:pt>
                <c:pt idx="111">
                  <c:v>T.OWANG</c:v>
                </c:pt>
                <c:pt idx="112">
                  <c:v>K.HAMISI</c:v>
                </c:pt>
                <c:pt idx="113">
                  <c:v>ALFHAREZZI</c:v>
                </c:pt>
                <c:pt idx="114">
                  <c:v>M.FAJAR F</c:v>
                </c:pt>
                <c:pt idx="115">
                  <c:v>MISBAKUS</c:v>
                </c:pt>
                <c:pt idx="116">
                  <c:v>MARASABESSY</c:v>
                </c:pt>
                <c:pt idx="117">
                  <c:v>RACHMAN </c:v>
                </c:pt>
                <c:pt idx="118">
                  <c:v>HAMBALI</c:v>
                </c:pt>
                <c:pt idx="119">
                  <c:v>M.SIHRAN</c:v>
                </c:pt>
                <c:pt idx="120">
                  <c:v>LESTALUHU.I.R</c:v>
                </c:pt>
                <c:pt idx="121">
                  <c:v>M. NATSHIR</c:v>
                </c:pt>
                <c:pt idx="122">
                  <c:v>ZAENURI</c:v>
                </c:pt>
                <c:pt idx="123">
                  <c:v>ASEP BERLIAN</c:v>
                </c:pt>
                <c:pt idx="124">
                  <c:v>MITREVSKI</c:v>
                </c:pt>
                <c:pt idx="125">
                  <c:v>NUMBERI</c:v>
                </c:pt>
                <c:pt idx="126">
                  <c:v>SUBHAN.SW</c:v>
                </c:pt>
                <c:pt idx="127">
                  <c:v>FAUZI</c:v>
                </c:pt>
                <c:pt idx="128">
                  <c:v>ROSSI</c:v>
                </c:pt>
                <c:pt idx="129">
                  <c:v>R.RUMAKIEK</c:v>
                </c:pt>
                <c:pt idx="130">
                  <c:v>BHUDIAR</c:v>
                </c:pt>
                <c:pt idx="131">
                  <c:v>M.RIFALDI</c:v>
                </c:pt>
                <c:pt idx="132">
                  <c:v>MIFTAH SANI</c:v>
                </c:pt>
                <c:pt idx="133">
                  <c:v>RANGGA</c:v>
                </c:pt>
                <c:pt idx="134">
                  <c:v>FRENDI</c:v>
                </c:pt>
                <c:pt idx="135">
                  <c:v>B.M FATARI</c:v>
                </c:pt>
                <c:pt idx="136">
                  <c:v>JAJANG SUKMARA</c:v>
                </c:pt>
                <c:pt idx="137">
                  <c:v>EGY MV</c:v>
                </c:pt>
                <c:pt idx="138">
                  <c:v>OSMAN </c:v>
                </c:pt>
                <c:pt idx="139">
                  <c:v>DIAS ANGGA</c:v>
                </c:pt>
                <c:pt idx="140">
                  <c:v>DENNISH D.</c:v>
                </c:pt>
                <c:pt idx="141">
                  <c:v>ICHSAN.K </c:v>
                </c:pt>
                <c:pt idx="142">
                  <c:v>EFENDI DEWA</c:v>
                </c:pt>
                <c:pt idx="143">
                  <c:v>RIDWAN</c:v>
                </c:pt>
                <c:pt idx="144">
                  <c:v>SUHANDI</c:v>
                </c:pt>
                <c:pt idx="145">
                  <c:v>FEBY EKA</c:v>
                </c:pt>
                <c:pt idx="146">
                  <c:v>ACHMAD FARIS</c:v>
                </c:pt>
                <c:pt idx="147">
                  <c:v>SYAIFUL</c:v>
                </c:pt>
                <c:pt idx="148">
                  <c:v>GUFRONI AL</c:v>
                </c:pt>
                <c:pt idx="149">
                  <c:v>FAHMI </c:v>
                </c:pt>
                <c:pt idx="150">
                  <c:v>NASIR</c:v>
                </c:pt>
                <c:pt idx="151">
                  <c:v>MUKHTI</c:v>
                </c:pt>
                <c:pt idx="152">
                  <c:v>L. RAMOS</c:v>
                </c:pt>
                <c:pt idx="153">
                  <c:v>NATANAEL RINGO</c:v>
                </c:pt>
                <c:pt idx="154">
                  <c:v>GUNTUR.A</c:v>
                </c:pt>
                <c:pt idx="155">
                  <c:v>R.ADI UTAMA</c:v>
                </c:pt>
                <c:pt idx="156">
                  <c:v>CLEBERSON</c:v>
                </c:pt>
                <c:pt idx="157">
                  <c:v>A. ABANDA R</c:v>
                </c:pt>
                <c:pt idx="158">
                  <c:v>LEE</c:v>
                </c:pt>
                <c:pt idx="159">
                  <c:v>BAYU GATRA</c:v>
                </c:pt>
                <c:pt idx="160">
                  <c:v>VIZCARRA</c:v>
                </c:pt>
                <c:pt idx="161">
                  <c:v>BETO</c:v>
                </c:pt>
                <c:pt idx="162">
                  <c:v>R.NURCAHYO</c:v>
                </c:pt>
                <c:pt idx="163">
                  <c:v>LULINHA</c:v>
                </c:pt>
                <c:pt idx="164">
                  <c:v>ALEKVAN DJIN</c:v>
                </c:pt>
                <c:pt idx="165">
                  <c:v>RIFALDI</c:v>
                </c:pt>
                <c:pt idx="166">
                  <c:v>KIPUW </c:v>
                </c:pt>
                <c:pt idx="167">
                  <c:v>TAUFIK</c:v>
                </c:pt>
                <c:pt idx="168">
                  <c:v>RONALDO</c:v>
                </c:pt>
                <c:pt idx="169">
                  <c:v>RIAN</c:v>
                </c:pt>
                <c:pt idx="170">
                  <c:v>FACHRUDDIN</c:v>
                </c:pt>
                <c:pt idx="171">
                  <c:v>NUR RAHMAN </c:v>
                </c:pt>
                <c:pt idx="172">
                  <c:v>BAJO</c:v>
                </c:pt>
                <c:pt idx="173">
                  <c:v>RADITYA</c:v>
                </c:pt>
                <c:pt idx="174">
                  <c:v>NOVAN S</c:v>
                </c:pt>
                <c:pt idx="175">
                  <c:v>ALDO</c:v>
                </c:pt>
                <c:pt idx="176">
                  <c:v>S TUHAREA</c:v>
                </c:pt>
                <c:pt idx="177">
                  <c:v>VIERI</c:v>
                </c:pt>
                <c:pt idx="178">
                  <c:v>MISWAR</c:v>
                </c:pt>
                <c:pt idx="179">
                  <c:v>ZULFIANDI</c:v>
                </c:pt>
                <c:pt idx="180">
                  <c:v>APPIAH</c:v>
                </c:pt>
                <c:pt idx="181">
                  <c:v>FEBY RAMZY</c:v>
                </c:pt>
                <c:pt idx="182">
                  <c:v>HUGO GOMES</c:v>
                </c:pt>
                <c:pt idx="183">
                  <c:v>DUTRA </c:v>
                </c:pt>
                <c:pt idx="184">
                  <c:v>MALIK RISALDI </c:v>
                </c:pt>
                <c:pt idx="185">
                  <c:v>LELIS </c:v>
                </c:pt>
                <c:pt idx="186">
                  <c:v>M.IQBAL</c:v>
                </c:pt>
                <c:pt idx="187">
                  <c:v>MARSELINO</c:v>
                </c:pt>
                <c:pt idx="188">
                  <c:v>ANDRE</c:v>
                </c:pt>
                <c:pt idx="189">
                  <c:v>P.VIKTOR</c:v>
                </c:pt>
                <c:pt idx="190">
                  <c:v>ZE VALENTE</c:v>
                </c:pt>
                <c:pt idx="191">
                  <c:v>SUPRIADI</c:v>
                </c:pt>
                <c:pt idx="192">
                  <c:v>SHO YAMAMOTO</c:v>
                </c:pt>
                <c:pt idx="193">
                  <c:v>BROWN</c:v>
                </c:pt>
                <c:pt idx="194">
                  <c:v>DANI</c:v>
                </c:pt>
                <c:pt idx="195">
                  <c:v>BRYLIAN</c:v>
                </c:pt>
                <c:pt idx="196">
                  <c:v>R.RIDHO</c:v>
                </c:pt>
                <c:pt idx="197">
                  <c:v>SALMAN </c:v>
                </c:pt>
                <c:pt idx="198">
                  <c:v>J. MANCINI</c:v>
                </c:pt>
                <c:pt idx="199">
                  <c:v>RUMERE</c:v>
                </c:pt>
                <c:pt idx="200">
                  <c:v>KOKO A.A</c:v>
                </c:pt>
                <c:pt idx="201">
                  <c:v>ALTA BALLAH</c:v>
                </c:pt>
                <c:pt idx="202">
                  <c:v>CATUR P.</c:v>
                </c:pt>
                <c:pt idx="203">
                  <c:v>R.LAUHIN</c:v>
                </c:pt>
                <c:pt idx="204">
                  <c:v>BRYEN</c:v>
                </c:pt>
                <c:pt idx="205">
                  <c:v>ARIZKY WAHYU</c:v>
                </c:pt>
                <c:pt idx="206">
                  <c:v>ADITYA</c:v>
                </c:pt>
                <c:pt idx="207">
                  <c:v>RISKY D.A </c:v>
                </c:pt>
                <c:pt idx="208">
                  <c:v>DENNY AGUS</c:v>
                </c:pt>
                <c:pt idx="209">
                  <c:v>WAHYUDI</c:v>
                </c:pt>
                <c:pt idx="210">
                  <c:v>ALWI SLAMAT</c:v>
                </c:pt>
                <c:pt idx="211">
                  <c:v>JANUAR EKA R</c:v>
                </c:pt>
                <c:pt idx="212">
                  <c:v>IFUL </c:v>
                </c:pt>
                <c:pt idx="213">
                  <c:v>M.HIDAYAT</c:v>
                </c:pt>
                <c:pt idx="214">
                  <c:v>KUIPERS</c:v>
                </c:pt>
                <c:pt idx="215">
                  <c:v>ERIYANTO</c:v>
                </c:pt>
                <c:pt idx="216">
                  <c:v>KAKANG</c:v>
                </c:pt>
                <c:pt idx="217">
                  <c:v>ROBI DARWIS</c:v>
                </c:pt>
                <c:pt idx="218">
                  <c:v>BECKHAM</c:v>
                </c:pt>
                <c:pt idx="219">
                  <c:v>ABDUL AZIZ</c:v>
                </c:pt>
                <c:pt idx="220">
                  <c:v>KLOK</c:v>
                </c:pt>
                <c:pt idx="221">
                  <c:v>DEDI KUSNANDAR</c:v>
                </c:pt>
                <c:pt idx="222">
                  <c:v>HENHEN HERDIANA</c:v>
                </c:pt>
                <c:pt idx="223">
                  <c:v>FEBRI ARIYADI</c:v>
                </c:pt>
                <c:pt idx="224">
                  <c:v>T.PAKU ALAM</c:v>
                </c:pt>
                <c:pt idx="225">
                  <c:v>JUFRIYANTO</c:v>
                </c:pt>
                <c:pt idx="226">
                  <c:v>FERDIANSYAH</c:v>
                </c:pt>
                <c:pt idx="227">
                  <c:v>D.RUMAKIEK</c:v>
                </c:pt>
                <c:pt idx="228">
                  <c:v>D.DA SILVA</c:v>
                </c:pt>
                <c:pt idx="229">
                  <c:v>FRETS BUTUAN</c:v>
                </c:pt>
                <c:pt idx="230">
                  <c:v>ZALNANDO </c:v>
                </c:pt>
                <c:pt idx="231">
                  <c:v>WALIAN</c:v>
                </c:pt>
                <c:pt idx="232">
                  <c:v>IGBONEFO</c:v>
                </c:pt>
                <c:pt idx="233">
                  <c:v>IRIANTO </c:v>
                </c:pt>
                <c:pt idx="234">
                  <c:v>RICKY KAMBUAYA</c:v>
                </c:pt>
                <c:pt idx="235">
                  <c:v>REZALDI HEHANUSA</c:v>
                </c:pt>
                <c:pt idx="236">
                  <c:v>D.SATO</c:v>
                </c:pt>
                <c:pt idx="237">
                  <c:v>ARSAN MAKARIN</c:v>
                </c:pt>
                <c:pt idx="238">
                  <c:v>CIRO</c:v>
                </c:pt>
                <c:pt idx="239">
                  <c:v>ERWIN</c:v>
                </c:pt>
                <c:pt idx="240">
                  <c:v>RIDWAN</c:v>
                </c:pt>
                <c:pt idx="241">
                  <c:v>RIO FAHMI</c:v>
                </c:pt>
                <c:pt idx="242">
                  <c:v>TONY SUCIPTO</c:v>
                </c:pt>
                <c:pt idx="243">
                  <c:v>ABIMANYU</c:v>
                </c:pt>
                <c:pt idx="244">
                  <c:v>YUSUF</c:v>
                </c:pt>
                <c:pt idx="245">
                  <c:v>BEHRENS </c:v>
                </c:pt>
                <c:pt idx="246">
                  <c:v>FIRZA</c:v>
                </c:pt>
                <c:pt idx="247">
                  <c:v>RAKA C R</c:v>
                </c:pt>
                <c:pt idx="248">
                  <c:v>KUDELA</c:v>
                </c:pt>
                <c:pt idx="249">
                  <c:v>RESA</c:v>
                </c:pt>
                <c:pt idx="250">
                  <c:v>SJAHBANDI</c:v>
                </c:pt>
                <c:pt idx="251">
                  <c:v>NICO</c:v>
                </c:pt>
                <c:pt idx="252">
                  <c:v>HANSAMU </c:v>
                </c:pt>
                <c:pt idx="253">
                  <c:v>RESKY FANDI </c:v>
                </c:pt>
                <c:pt idx="254">
                  <c:v>SIMANJUNTAK</c:v>
                </c:pt>
                <c:pt idx="255">
                  <c:v>KRMENCIK</c:v>
                </c:pt>
                <c:pt idx="256">
                  <c:v>BURRUL W</c:v>
                </c:pt>
                <c:pt idx="257">
                  <c:v>R.NICKO</c:v>
                </c:pt>
                <c:pt idx="258">
                  <c:v>FERARRI</c:v>
                </c:pt>
                <c:pt idx="259">
                  <c:v>OSVALDO HAAY </c:v>
                </c:pt>
                <c:pt idx="260">
                  <c:v>DANDI</c:v>
                </c:pt>
                <c:pt idx="261">
                  <c:v>MAMAN</c:v>
                </c:pt>
                <c:pt idx="262">
                  <c:v>GINANJAR </c:v>
                </c:pt>
                <c:pt idx="263">
                  <c:v>F.D MISSA</c:v>
                </c:pt>
                <c:pt idx="264">
                  <c:v>D. PAMUNGKAS </c:v>
                </c:pt>
                <c:pt idx="265">
                  <c:v>WITAN</c:v>
                </c:pt>
                <c:pt idx="266">
                  <c:v>S.SAMOSIR</c:v>
                </c:pt>
                <c:pt idx="267">
                  <c:v>SHEVA</c:v>
                </c:pt>
                <c:pt idx="268">
                  <c:v>HAIRUL</c:v>
                </c:pt>
                <c:pt idx="269">
                  <c:v>ACHMAD.M</c:v>
                </c:pt>
                <c:pt idx="270">
                  <c:v>HANNAN </c:v>
                </c:pt>
                <c:pt idx="271">
                  <c:v>ARYA SALIM</c:v>
                </c:pt>
                <c:pt idx="272">
                  <c:v>AJI KUSUMA</c:v>
                </c:pt>
                <c:pt idx="273">
                  <c:v>ANDERSON</c:v>
                </c:pt>
                <c:pt idx="274">
                  <c:v>M.SABILLAH </c:v>
                </c:pt>
                <c:pt idx="275">
                  <c:v>BAYU OTTO</c:v>
                </c:pt>
                <c:pt idx="276">
                  <c:v>YUSUF</c:v>
                </c:pt>
                <c:pt idx="277">
                  <c:v>IRWAN </c:v>
                </c:pt>
                <c:pt idx="278">
                  <c:v>RENAN SILVA</c:v>
                </c:pt>
                <c:pt idx="279">
                  <c:v>ADY EKO</c:v>
                </c:pt>
                <c:pt idx="280">
                  <c:v>FARIS ADITAMA</c:v>
                </c:pt>
                <c:pt idx="281">
                  <c:v>HAMDI</c:v>
                </c:pt>
                <c:pt idx="282">
                  <c:v>FAHAD</c:v>
                </c:pt>
                <c:pt idx="283">
                  <c:v>H.HEHANUSA </c:v>
                </c:pt>
                <c:pt idx="284">
                  <c:v>PAHABOL</c:v>
                </c:pt>
                <c:pt idx="285">
                  <c:v>ABIYOSO</c:v>
                </c:pt>
                <c:pt idx="286">
                  <c:v>ARSYAD</c:v>
                </c:pt>
                <c:pt idx="287">
                  <c:v>ROGER B.</c:v>
                </c:pt>
                <c:pt idx="288">
                  <c:v>FITRA RS</c:v>
                </c:pt>
                <c:pt idx="289">
                  <c:v>RAIA IRVANZA</c:v>
                </c:pt>
                <c:pt idx="290">
                  <c:v>JULIANSYAH</c:v>
                </c:pt>
                <c:pt idx="291">
                  <c:v>ROHID CHAND</c:v>
                </c:pt>
                <c:pt idx="292">
                  <c:v>AGIL</c:v>
                </c:pt>
                <c:pt idx="293">
                  <c:v>KELLY</c:v>
                </c:pt>
                <c:pt idx="294">
                  <c:v>ZAMORANO </c:v>
                </c:pt>
                <c:pt idx="295">
                  <c:v>RANGGA W</c:v>
                </c:pt>
                <c:pt idx="296">
                  <c:v>FLAVIO G.SILVA </c:v>
                </c:pt>
                <c:pt idx="297">
                  <c:v>MARIO</c:v>
                </c:pt>
                <c:pt idx="298">
                  <c:v>FATARI.B </c:v>
                </c:pt>
                <c:pt idx="299">
                  <c:v>OKY </c:v>
                </c:pt>
                <c:pt idx="300">
                  <c:v>B. OKTAVIANTO</c:v>
                </c:pt>
                <c:pt idx="301">
                  <c:v>BAGAS SATRIA</c:v>
                </c:pt>
                <c:pt idx="302">
                  <c:v>KARTIKA AJIE </c:v>
                </c:pt>
                <c:pt idx="303">
                  <c:v>M.KHANAFI</c:v>
                </c:pt>
                <c:pt idx="304">
                  <c:v>SUTAN ZICO</c:v>
                </c:pt>
                <c:pt idx="305">
                  <c:v>ANDY SETYO</c:v>
                </c:pt>
                <c:pt idx="306">
                  <c:v>SYAHRUL. L</c:v>
                </c:pt>
                <c:pt idx="307">
                  <c:v>LUCAO </c:v>
                </c:pt>
                <c:pt idx="308">
                  <c:v>JOVANNI</c:v>
                </c:pt>
                <c:pt idx="309">
                  <c:v>AGUNG MULYADI</c:v>
                </c:pt>
                <c:pt idx="310">
                  <c:v>ALO KOROY</c:v>
                </c:pt>
                <c:pt idx="311">
                  <c:v>YANDI.SM</c:v>
                </c:pt>
                <c:pt idx="312">
                  <c:v>B.DYBAL</c:v>
                </c:pt>
                <c:pt idx="313">
                  <c:v>RONI S</c:v>
                </c:pt>
                <c:pt idx="314">
                  <c:v>DIDIK W.</c:v>
                </c:pt>
                <c:pt idx="315">
                  <c:v>ALFIN T</c:v>
                </c:pt>
                <c:pt idx="316">
                  <c:v>SAEPULOH</c:v>
                </c:pt>
                <c:pt idx="317">
                  <c:v>KEMALUDDIN</c:v>
                </c:pt>
                <c:pt idx="318">
                  <c:v>MUNADI</c:v>
                </c:pt>
                <c:pt idx="319">
                  <c:v>GILANG.G</c:v>
                </c:pt>
                <c:pt idx="320">
                  <c:v>WIRADINATA</c:v>
                </c:pt>
                <c:pt idx="321">
                  <c:v>AFIN </c:v>
                </c:pt>
                <c:pt idx="322">
                  <c:v>LUCKY</c:v>
                </c:pt>
                <c:pt idx="323">
                  <c:v>GOIS</c:v>
                </c:pt>
                <c:pt idx="324">
                  <c:v>GUNTUR TRIAJI</c:v>
                </c:pt>
                <c:pt idx="325">
                  <c:v>KRISNA </c:v>
                </c:pt>
                <c:pt idx="326">
                  <c:v>REYNALDI</c:v>
                </c:pt>
                <c:pt idx="327">
                  <c:v>HUSNA </c:v>
                </c:pt>
                <c:pt idx="328">
                  <c:v>DALMIANSYAH</c:v>
                </c:pt>
                <c:pt idx="329">
                  <c:v>MAHANATI.L</c:v>
                </c:pt>
                <c:pt idx="330">
                  <c:v>AJU KURNIAWAN.W</c:v>
                </c:pt>
                <c:pt idx="331">
                  <c:v>JULYANO</c:v>
                </c:pt>
                <c:pt idx="332">
                  <c:v>INFANTRIE</c:v>
                </c:pt>
                <c:pt idx="333">
                  <c:v>JUNINHO</c:v>
                </c:pt>
                <c:pt idx="334">
                  <c:v>RYAN KURNIA</c:v>
                </c:pt>
                <c:pt idx="335">
                  <c:v>D.DRAJAD</c:v>
                </c:pt>
                <c:pt idx="336">
                  <c:v>KOMAR </c:v>
                </c:pt>
                <c:pt idx="337">
                  <c:v>BUDI</c:v>
                </c:pt>
                <c:pt idx="338">
                  <c:v>JAIME XAVIER</c:v>
                </c:pt>
                <c:pt idx="339">
                  <c:v>FERDINAND</c:v>
                </c:pt>
                <c:pt idx="340">
                  <c:v>JAUHARI</c:v>
                </c:pt>
                <c:pt idx="341">
                  <c:v>TAUFIQ</c:v>
                </c:pt>
                <c:pt idx="342">
                  <c:v>SAMSUL</c:v>
                </c:pt>
                <c:pt idx="343">
                  <c:v>MESSIDORO</c:v>
                </c:pt>
                <c:pt idx="344">
                  <c:v>GAVIN KWAN</c:v>
                </c:pt>
                <c:pt idx="345">
                  <c:v>MARCEL JP</c:v>
                </c:pt>
                <c:pt idx="346">
                  <c:v>FABIANO</c:v>
                </c:pt>
                <c:pt idx="347">
                  <c:v>C BHAGASCARA</c:v>
                </c:pt>
                <c:pt idx="348">
                  <c:v>ARAPENTA</c:v>
                </c:pt>
                <c:pt idx="349">
                  <c:v>RODRIGUEZ</c:v>
                </c:pt>
                <c:pt idx="350">
                  <c:v>RYO</c:v>
                </c:pt>
                <c:pt idx="351">
                  <c:v>TAN</c:v>
                </c:pt>
                <c:pt idx="352">
                  <c:v>RIAN MIZIAR </c:v>
                </c:pt>
                <c:pt idx="353">
                  <c:v>M.KEANU</c:v>
                </c:pt>
                <c:pt idx="354">
                  <c:v>ANDRI IBO</c:v>
                </c:pt>
                <c:pt idx="355">
                  <c:v>EKY TAUFIK</c:v>
                </c:pt>
                <c:pt idx="356">
                  <c:v>ALTHAF</c:v>
                </c:pt>
                <c:pt idx="357">
                  <c:v>FAQIH</c:v>
                </c:pt>
                <c:pt idx="358">
                  <c:v>DICKY DANIEL</c:v>
                </c:pt>
                <c:pt idx="359">
                  <c:v>PANCAR</c:v>
                </c:pt>
                <c:pt idx="360">
                  <c:v>ALTAFH FATIH</c:v>
                </c:pt>
                <c:pt idx="361">
                  <c:v>BACHDIM</c:v>
                </c:pt>
                <c:pt idx="362">
                  <c:v>ZANADIN</c:v>
                </c:pt>
                <c:pt idx="363">
                  <c:v>KAKA</c:v>
                </c:pt>
                <c:pt idx="364">
                  <c:v>SHULTON</c:v>
                </c:pt>
                <c:pt idx="365">
                  <c:v>YULIUS</c:v>
                </c:pt>
                <c:pt idx="366">
                  <c:v>A.LESTALUHU</c:v>
                </c:pt>
                <c:pt idx="367">
                  <c:v>C. FATHONI</c:v>
                </c:pt>
                <c:pt idx="368">
                  <c:v>E.BASNA</c:v>
                </c:pt>
                <c:pt idx="369">
                  <c:v>DADANG A</c:v>
                </c:pt>
                <c:pt idx="370">
                  <c:v>IRSYAD MAULANA</c:v>
                </c:pt>
                <c:pt idx="371">
                  <c:v>FERGONDI</c:v>
                </c:pt>
                <c:pt idx="372">
                  <c:v>VIDAL</c:v>
                </c:pt>
                <c:pt idx="373">
                  <c:v>Z.TOHA</c:v>
                </c:pt>
                <c:pt idx="374">
                  <c:v>ZAKIRI</c:v>
                </c:pt>
                <c:pt idx="375">
                  <c:v>SAGARA </c:v>
                </c:pt>
                <c:pt idx="376">
                  <c:v>PAULO</c:v>
                </c:pt>
                <c:pt idx="377">
                  <c:v>JAVLON</c:v>
                </c:pt>
                <c:pt idx="378">
                  <c:v>WILDAN RAMADHANI</c:v>
                </c:pt>
                <c:pt idx="379">
                  <c:v>FANDRY UMBIRI</c:v>
                </c:pt>
                <c:pt idx="380">
                  <c:v>ABU RIZAL </c:v>
                </c:pt>
                <c:pt idx="381">
                  <c:v>F.OHORELLA</c:v>
                </c:pt>
                <c:pt idx="382">
                  <c:v>MOCH.IRVAN</c:v>
                </c:pt>
                <c:pt idx="383">
                  <c:v>SIRVI</c:v>
                </c:pt>
                <c:pt idx="384">
                  <c:v>ARIF SETIAWAN</c:v>
                </c:pt>
                <c:pt idx="385">
                  <c:v>RIFKY DS</c:v>
                </c:pt>
                <c:pt idx="386">
                  <c:v>SIN YEONG </c:v>
                </c:pt>
                <c:pt idx="387">
                  <c:v>YARDAN </c:v>
                </c:pt>
                <c:pt idx="388">
                  <c:v>AFGAN</c:v>
                </c:pt>
                <c:pt idx="389">
                  <c:v>Y.KANDAIMU</c:v>
                </c:pt>
                <c:pt idx="390">
                  <c:v>TANAMAL </c:v>
                </c:pt>
                <c:pt idx="391">
                  <c:v>RIFQI</c:v>
                </c:pt>
                <c:pt idx="392">
                  <c:v>M.JARDEL </c:v>
                </c:pt>
                <c:pt idx="393">
                  <c:v>GHOZALI SIREGAR</c:v>
                </c:pt>
                <c:pt idx="394">
                  <c:v>FAHREZA</c:v>
                </c:pt>
                <c:pt idx="395">
                  <c:v>NELSON ALOM</c:v>
                </c:pt>
                <c:pt idx="396">
                  <c:v>ANDREAN</c:v>
                </c:pt>
                <c:pt idx="397">
                  <c:v>HERI SUSANTO</c:v>
                </c:pt>
                <c:pt idx="398">
                  <c:v>AHMAD FAND</c:v>
                </c:pt>
                <c:pt idx="399">
                  <c:v>ESAL SAHRUL</c:v>
                </c:pt>
                <c:pt idx="400">
                  <c:v>HALID</c:v>
                </c:pt>
                <c:pt idx="401">
                  <c:v>PRAHALABENTA</c:v>
                </c:pt>
                <c:pt idx="402">
                  <c:v>YUSWANTO</c:v>
                </c:pt>
                <c:pt idx="403">
                  <c:v>M.HELMI</c:v>
                </c:pt>
                <c:pt idx="404">
                  <c:v>C.R RUMBIAK</c:v>
                </c:pt>
                <c:pt idx="405">
                  <c:v>G.TOCANTINS</c:v>
                </c:pt>
                <c:pt idx="406">
                  <c:v>BAYU PRDADANA</c:v>
                </c:pt>
                <c:pt idx="407">
                  <c:v>NAZAR N</c:v>
                </c:pt>
                <c:pt idx="408">
                  <c:v>SYAHRIL</c:v>
                </c:pt>
                <c:pt idx="409">
                  <c:v>FERDIANSYAH</c:v>
                </c:pt>
                <c:pt idx="410">
                  <c:v>AFDAL YUSRA</c:v>
                </c:pt>
                <c:pt idx="411">
                  <c:v>DENDI A.M</c:v>
                </c:pt>
                <c:pt idx="412">
                  <c:v>NOMA</c:v>
                </c:pt>
                <c:pt idx="413">
                  <c:v>DEDI HARTONO</c:v>
                </c:pt>
                <c:pt idx="414">
                  <c:v>DAFFA </c:v>
                </c:pt>
                <c:pt idx="415">
                  <c:v>FR SOKOY</c:v>
                </c:pt>
                <c:pt idx="416">
                  <c:v>RIZKY PORA</c:v>
                </c:pt>
                <c:pt idx="417">
                  <c:v>REZA</c:v>
                </c:pt>
                <c:pt idx="418">
                  <c:v>BUYUNG ISMU </c:v>
                </c:pt>
                <c:pt idx="419">
                  <c:v>KURNIAWAN</c:v>
                </c:pt>
                <c:pt idx="420">
                  <c:v>GALE TRISNA</c:v>
                </c:pt>
                <c:pt idx="421">
                  <c:v>RENAN ALVES</c:v>
                </c:pt>
                <c:pt idx="422">
                  <c:v>BUDY </c:v>
                </c:pt>
                <c:pt idx="423">
                  <c:v>BAGAS KAFFA</c:v>
                </c:pt>
                <c:pt idx="424">
                  <c:v>RAFLY</c:v>
                </c:pt>
                <c:pt idx="425">
                  <c:v>PATRICK</c:v>
                </c:pt>
                <c:pt idx="426">
                  <c:v>KAHAR KALU </c:v>
                </c:pt>
                <c:pt idx="427">
                  <c:v>A.P DEWA</c:v>
                </c:pt>
                <c:pt idx="428">
                  <c:v>M.FIRLY</c:v>
                </c:pt>
                <c:pt idx="429">
                  <c:v>E.SOKOY</c:v>
                </c:pt>
                <c:pt idx="430">
                  <c:v>OTT</c:v>
                </c:pt>
                <c:pt idx="431">
                  <c:v>EKSEL. JR</c:v>
                </c:pt>
                <c:pt idx="432">
                  <c:v>R.BERI</c:v>
                </c:pt>
                <c:pt idx="433">
                  <c:v>WAHYU PRAST</c:v>
                </c:pt>
                <c:pt idx="434">
                  <c:v>MARUKAWA</c:v>
                </c:pt>
                <c:pt idx="435">
                  <c:v>IRFANA</c:v>
                </c:pt>
                <c:pt idx="436">
                  <c:v>FORTES </c:v>
                </c:pt>
                <c:pt idx="437">
                  <c:v>VITINHO</c:v>
                </c:pt>
                <c:pt idx="438">
                  <c:v>OKTAFIANUS</c:v>
                </c:pt>
                <c:pt idx="439">
                  <c:v>EDUARDUS. A</c:v>
                </c:pt>
                <c:pt idx="440">
                  <c:v>BAYU</c:v>
                </c:pt>
                <c:pt idx="441">
                  <c:v>RIYAN.A</c:v>
                </c:pt>
                <c:pt idx="442">
                  <c:v>FUJII</c:v>
                </c:pt>
                <c:pt idx="443">
                  <c:v>DAMAS DJ </c:v>
                </c:pt>
                <c:pt idx="444">
                  <c:v>DEWANGGA</c:v>
                </c:pt>
                <c:pt idx="445">
                  <c:v>SCHEUNEMANN</c:v>
                </c:pt>
                <c:pt idx="446">
                  <c:v>HARI NUR</c:v>
                </c:pt>
                <c:pt idx="447">
                  <c:v>WAWAN</c:v>
                </c:pt>
                <c:pt idx="448">
                  <c:v>FAHREZA</c:v>
                </c:pt>
                <c:pt idx="449">
                  <c:v>AQSHA P</c:v>
                </c:pt>
                <c:pt idx="450">
                  <c:v>MERU</c:v>
                </c:pt>
                <c:pt idx="451">
                  <c:v>VEDHAYANTO</c:v>
                </c:pt>
                <c:pt idx="452">
                  <c:v>MAULANA DAVID</c:v>
                </c:pt>
                <c:pt idx="453">
                  <c:v>FARREL </c:v>
                </c:pt>
                <c:pt idx="454">
                  <c:v>E.FEBRI</c:v>
                </c:pt>
                <c:pt idx="455">
                  <c:v>FREDYAN W.S</c:v>
                </c:pt>
                <c:pt idx="456">
                  <c:v>M.YUDY S</c:v>
                </c:pt>
                <c:pt idx="457">
                  <c:v>R.SYUHADA </c:v>
                </c:pt>
                <c:pt idx="458">
                  <c:v>TAUFIK </c:v>
                </c:pt>
                <c:pt idx="459">
                  <c:v>D.RUMBINO</c:v>
                </c:pt>
                <c:pt idx="460">
                  <c:v>LUTHFIKAMAL</c:v>
                </c:pt>
                <c:pt idx="461">
                  <c:v>F.IHSAN</c:v>
                </c:pt>
                <c:pt idx="462">
                  <c:v>RAY REDONDO</c:v>
                </c:pt>
                <c:pt idx="463">
                  <c:v>RIZKY DWI</c:v>
                </c:pt>
                <c:pt idx="464">
                  <c:v>Y.FERNANDES </c:v>
                </c:pt>
                <c:pt idx="465">
                  <c:v>ERWIN GUTAWA</c:v>
                </c:pt>
                <c:pt idx="466">
                  <c:v>DETHAN</c:v>
                </c:pt>
                <c:pt idx="467">
                  <c:v>BRYAN CESAR</c:v>
                </c:pt>
                <c:pt idx="468">
                  <c:v>SANANTA</c:v>
                </c:pt>
                <c:pt idx="469">
                  <c:v>EVERTON</c:v>
                </c:pt>
                <c:pt idx="470">
                  <c:v>YAN SAYURI</c:v>
                </c:pt>
                <c:pt idx="471">
                  <c:v>ZAKY RAZA</c:v>
                </c:pt>
                <c:pt idx="472">
                  <c:v>RICKY </c:v>
                </c:pt>
                <c:pt idx="473">
                  <c:v>RASYID B</c:v>
                </c:pt>
                <c:pt idx="474">
                  <c:v>RAKA OCTA</c:v>
                </c:pt>
                <c:pt idx="475">
                  <c:v>YASSA</c:v>
                </c:pt>
                <c:pt idx="476">
                  <c:v>A.RUSADI</c:v>
                </c:pt>
                <c:pt idx="477">
                  <c:v>M.RIZKY </c:v>
                </c:pt>
                <c:pt idx="478">
                  <c:v>SAFRUDIN</c:v>
                </c:pt>
                <c:pt idx="479">
                  <c:v>A.R SULAEMAN</c:v>
                </c:pt>
                <c:pt idx="480">
                  <c:v>SAMUEL</c:v>
                </c:pt>
                <c:pt idx="481">
                  <c:v>DALLEN</c:v>
                </c:pt>
                <c:pt idx="482">
                  <c:v>DZAKY</c:v>
                </c:pt>
                <c:pt idx="483">
                  <c:v>KENZO</c:v>
                </c:pt>
                <c:pt idx="484">
                  <c:v>ADIL NUR.B</c:v>
                </c:pt>
                <c:pt idx="485">
                  <c:v>AKBAR</c:v>
                </c:pt>
                <c:pt idx="486">
                  <c:v>AGUNG MANNAN </c:v>
                </c:pt>
                <c:pt idx="487">
                  <c:v>ARFAN</c:v>
                </c:pt>
                <c:pt idx="488">
                  <c:v>MUH.RAFLI A</c:v>
                </c:pt>
                <c:pt idx="489">
                  <c:v>M.MUFLI</c:v>
                </c:pt>
                <c:pt idx="490">
                  <c:v>EDGARD</c:v>
                </c:pt>
                <c:pt idx="491">
                  <c:v>DHANU </c:v>
                </c:pt>
                <c:pt idx="492">
                  <c:v>PLUIM</c:v>
                </c:pt>
                <c:pt idx="493">
                  <c:v>IBNUL.M </c:v>
                </c:pt>
                <c:pt idx="494">
                  <c:v>ANANDA R</c:v>
                </c:pt>
                <c:pt idx="495">
                  <c:v>MANDOWEN</c:v>
                </c:pt>
                <c:pt idx="496">
                  <c:v>BISSA</c:v>
                </c:pt>
                <c:pt idx="497">
                  <c:v>SANJAYA</c:v>
                </c:pt>
                <c:pt idx="498">
                  <c:v>NIRWANTO</c:v>
                </c:pt>
                <c:pt idx="499">
                  <c:v>J. AYOUB</c:v>
                </c:pt>
                <c:pt idx="500">
                  <c:v>SADDAM G</c:v>
                </c:pt>
                <c:pt idx="501">
                  <c:v>Y.BAHA</c:v>
                </c:pt>
                <c:pt idx="502">
                  <c:v>JONATHAN </c:v>
                </c:pt>
                <c:pt idx="503">
                  <c:v>PURWAKA</c:v>
                </c:pt>
                <c:pt idx="504">
                  <c:v>RIKI.D.S</c:v>
                </c:pt>
                <c:pt idx="505">
                  <c:v>SUKARTA</c:v>
                </c:pt>
                <c:pt idx="506">
                  <c:v>TUHAREA</c:v>
                </c:pt>
                <c:pt idx="507">
                  <c:v>MARCKHO.M</c:v>
                </c:pt>
                <c:pt idx="508">
                  <c:v>KIM KURNIAWAN</c:v>
                </c:pt>
                <c:pt idx="509">
                  <c:v>IKHRAM MILA</c:v>
                </c:pt>
                <c:pt idx="510">
                  <c:v>MANDA CINGI </c:v>
                </c:pt>
                <c:pt idx="511">
                  <c:v>GOMES</c:v>
                </c:pt>
                <c:pt idx="512">
                  <c:v>T.DUERTE</c:v>
                </c:pt>
                <c:pt idx="513">
                  <c:v>ARLAN A.D</c:v>
                </c:pt>
                <c:pt idx="514">
                  <c:v>M.FARIZ</c:v>
                </c:pt>
                <c:pt idx="515">
                  <c:v>NURDIANSYAH </c:v>
                </c:pt>
                <c:pt idx="516">
                  <c:v>CARAKA</c:v>
                </c:pt>
                <c:pt idx="517">
                  <c:v>RIVALDO FERRE</c:v>
                </c:pt>
                <c:pt idx="518">
                  <c:v>D.GUSMAWAN </c:v>
                </c:pt>
                <c:pt idx="519">
                  <c:v>DERRY RACHMAN </c:v>
                </c:pt>
                <c:pt idx="520">
                  <c:v>IFAN</c:v>
                </c:pt>
                <c:pt idx="521">
                  <c:v>FANDI EKO</c:v>
                </c:pt>
                <c:pt idx="522">
                  <c:v>D.MUSTAINE</c:v>
                </c:pt>
                <c:pt idx="523">
                  <c:v>CAWOR</c:v>
                </c:pt>
                <c:pt idx="524">
                  <c:v>RACHMAD H</c:v>
                </c:pt>
                <c:pt idx="525">
                  <c:v>FINKY PASAMBA</c:v>
                </c:pt>
                <c:pt idx="526">
                  <c:v>EDO F</c:v>
                </c:pt>
                <c:pt idx="527">
                  <c:v>O.K JOHN</c:v>
                </c:pt>
                <c:pt idx="528">
                  <c:v>T.HI.SADDAM</c:v>
                </c:pt>
                <c:pt idx="529">
                  <c:v>KONATE</c:v>
                </c:pt>
                <c:pt idx="530">
                  <c:v>IKHSAN NUL</c:v>
                </c:pt>
                <c:pt idx="531">
                  <c:v>MBOMBO</c:v>
                </c:pt>
                <c:pt idx="532">
                  <c:v>GAMA IMBIRI</c:v>
                </c:pt>
                <c:pt idx="533">
                  <c:v>JUJUN JUNAEDI</c:v>
                </c:pt>
                <c:pt idx="534">
                  <c:v>KURNIAWAN KARMAN</c:v>
                </c:pt>
                <c:pt idx="535">
                  <c:v>F.AKBAR</c:v>
                </c:pt>
                <c:pt idx="536">
                  <c:v>AGUS NOVA</c:v>
                </c:pt>
                <c:pt idx="537">
                  <c:v>MOCH. KEVY </c:v>
                </c:pt>
                <c:pt idx="538">
                  <c:v>MARNA </c:v>
                </c:pt>
                <c:pt idx="539">
                  <c:v>HERWIN TRI</c:v>
                </c:pt>
                <c:pt idx="540">
                  <c:v>ARTHUR B</c:v>
                </c:pt>
                <c:pt idx="541">
                  <c:v>ADY S</c:v>
                </c:pt>
                <c:pt idx="542">
                  <c:v>ZAMZANI</c:v>
                </c:pt>
                <c:pt idx="543">
                  <c:v>FIQRI</c:v>
                </c:pt>
                <c:pt idx="544">
                  <c:v>B. SETIAWAN </c:v>
                </c:pt>
                <c:pt idx="545">
                  <c:v>ARIF SATRIA</c:v>
                </c:pt>
                <c:pt idx="546">
                  <c:v>ADE SURYANA</c:v>
                </c:pt>
                <c:pt idx="547">
                  <c:v>TAHIR</c:v>
                </c:pt>
                <c:pt idx="548">
                  <c:v>WILLIAN CORREIA</c:v>
                </c:pt>
                <c:pt idx="549">
                  <c:v>MARUOKA </c:v>
                </c:pt>
                <c:pt idx="550">
                  <c:v>DABID LALY</c:v>
                </c:pt>
                <c:pt idx="551">
                  <c:v>DEFRI RIZKI</c:v>
                </c:pt>
                <c:pt idx="552">
                  <c:v>ROMADONA </c:v>
                </c:pt>
                <c:pt idx="553">
                  <c:v>BAGAS KARA</c:v>
                </c:pt>
              </c:strCache>
            </c:strRef>
          </c:cat>
          <c:val>
            <c:numRef>
              <c:f>Sheet1!$F$2:$F$555</c:f>
              <c:numCache>
                <c:formatCode>General</c:formatCode>
                <c:ptCount val="554"/>
                <c:pt idx="0">
                  <c:v>275</c:v>
                </c:pt>
                <c:pt idx="1">
                  <c:v>71</c:v>
                </c:pt>
                <c:pt idx="2">
                  <c:v>1116</c:v>
                </c:pt>
                <c:pt idx="3">
                  <c:v>1205</c:v>
                </c:pt>
                <c:pt idx="4">
                  <c:v>1294</c:v>
                </c:pt>
                <c:pt idx="5">
                  <c:v>24</c:v>
                </c:pt>
                <c:pt idx="6">
                  <c:v>814</c:v>
                </c:pt>
                <c:pt idx="7">
                  <c:v>417</c:v>
                </c:pt>
                <c:pt idx="8">
                  <c:v>454</c:v>
                </c:pt>
                <c:pt idx="9">
                  <c:v>1089</c:v>
                </c:pt>
                <c:pt idx="10">
                  <c:v>153</c:v>
                </c:pt>
                <c:pt idx="11">
                  <c:v>909</c:v>
                </c:pt>
                <c:pt idx="12">
                  <c:v>38</c:v>
                </c:pt>
                <c:pt idx="13">
                  <c:v>19</c:v>
                </c:pt>
                <c:pt idx="14">
                  <c:v>456</c:v>
                </c:pt>
                <c:pt idx="15">
                  <c:v>161</c:v>
                </c:pt>
                <c:pt idx="16">
                  <c:v>373</c:v>
                </c:pt>
                <c:pt idx="17">
                  <c:v>420</c:v>
                </c:pt>
                <c:pt idx="18">
                  <c:v>16</c:v>
                </c:pt>
                <c:pt idx="19">
                  <c:v>346</c:v>
                </c:pt>
                <c:pt idx="20">
                  <c:v>364</c:v>
                </c:pt>
                <c:pt idx="21">
                  <c:v>5</c:v>
                </c:pt>
                <c:pt idx="22">
                  <c:v>791</c:v>
                </c:pt>
                <c:pt idx="23">
                  <c:v>0</c:v>
                </c:pt>
                <c:pt idx="24">
                  <c:v>1484</c:v>
                </c:pt>
                <c:pt idx="25">
                  <c:v>7</c:v>
                </c:pt>
                <c:pt idx="26">
                  <c:v>373</c:v>
                </c:pt>
                <c:pt idx="27">
                  <c:v>1275</c:v>
                </c:pt>
                <c:pt idx="28">
                  <c:v>150</c:v>
                </c:pt>
                <c:pt idx="29">
                  <c:v>451</c:v>
                </c:pt>
                <c:pt idx="30">
                  <c:v>258</c:v>
                </c:pt>
                <c:pt idx="31">
                  <c:v>970</c:v>
                </c:pt>
                <c:pt idx="32">
                  <c:v>248</c:v>
                </c:pt>
                <c:pt idx="33">
                  <c:v>0</c:v>
                </c:pt>
                <c:pt idx="34">
                  <c:v>530</c:v>
                </c:pt>
                <c:pt idx="35">
                  <c:v>63</c:v>
                </c:pt>
                <c:pt idx="36">
                  <c:v>190</c:v>
                </c:pt>
                <c:pt idx="37">
                  <c:v>90</c:v>
                </c:pt>
                <c:pt idx="38">
                  <c:v>229</c:v>
                </c:pt>
                <c:pt idx="39">
                  <c:v>77</c:v>
                </c:pt>
                <c:pt idx="40">
                  <c:v>880</c:v>
                </c:pt>
                <c:pt idx="41">
                  <c:v>220</c:v>
                </c:pt>
                <c:pt idx="42">
                  <c:v>1222</c:v>
                </c:pt>
                <c:pt idx="43">
                  <c:v>16</c:v>
                </c:pt>
                <c:pt idx="44">
                  <c:v>210</c:v>
                </c:pt>
                <c:pt idx="45">
                  <c:v>154</c:v>
                </c:pt>
                <c:pt idx="46">
                  <c:v>166</c:v>
                </c:pt>
                <c:pt idx="47">
                  <c:v>367</c:v>
                </c:pt>
                <c:pt idx="48">
                  <c:v>834</c:v>
                </c:pt>
                <c:pt idx="49">
                  <c:v>265</c:v>
                </c:pt>
                <c:pt idx="50">
                  <c:v>105</c:v>
                </c:pt>
                <c:pt idx="51">
                  <c:v>150</c:v>
                </c:pt>
                <c:pt idx="52">
                  <c:v>0</c:v>
                </c:pt>
                <c:pt idx="53">
                  <c:v>74</c:v>
                </c:pt>
                <c:pt idx="54">
                  <c:v>0</c:v>
                </c:pt>
                <c:pt idx="55">
                  <c:v>482</c:v>
                </c:pt>
                <c:pt idx="56">
                  <c:v>6</c:v>
                </c:pt>
                <c:pt idx="57">
                  <c:v>171</c:v>
                </c:pt>
                <c:pt idx="59">
                  <c:v>74</c:v>
                </c:pt>
                <c:pt idx="60">
                  <c:v>287</c:v>
                </c:pt>
                <c:pt idx="61">
                  <c:v>1055</c:v>
                </c:pt>
                <c:pt idx="62">
                  <c:v>993</c:v>
                </c:pt>
                <c:pt idx="63">
                  <c:v>283</c:v>
                </c:pt>
                <c:pt idx="64">
                  <c:v>493</c:v>
                </c:pt>
                <c:pt idx="65">
                  <c:v>836</c:v>
                </c:pt>
                <c:pt idx="66">
                  <c:v>1082</c:v>
                </c:pt>
                <c:pt idx="67">
                  <c:v>1061</c:v>
                </c:pt>
                <c:pt idx="68">
                  <c:v>0</c:v>
                </c:pt>
                <c:pt idx="69">
                  <c:v>219</c:v>
                </c:pt>
                <c:pt idx="70">
                  <c:v>226</c:v>
                </c:pt>
                <c:pt idx="71">
                  <c:v>274</c:v>
                </c:pt>
                <c:pt idx="72">
                  <c:v>710</c:v>
                </c:pt>
                <c:pt idx="73">
                  <c:v>180</c:v>
                </c:pt>
                <c:pt idx="74">
                  <c:v>588</c:v>
                </c:pt>
                <c:pt idx="75">
                  <c:v>710</c:v>
                </c:pt>
                <c:pt idx="76">
                  <c:v>183</c:v>
                </c:pt>
                <c:pt idx="77">
                  <c:v>141</c:v>
                </c:pt>
                <c:pt idx="78">
                  <c:v>46</c:v>
                </c:pt>
                <c:pt idx="79">
                  <c:v>24</c:v>
                </c:pt>
                <c:pt idx="80">
                  <c:v>344</c:v>
                </c:pt>
                <c:pt idx="81">
                  <c:v>91</c:v>
                </c:pt>
                <c:pt idx="82">
                  <c:v>193</c:v>
                </c:pt>
                <c:pt idx="83">
                  <c:v>660</c:v>
                </c:pt>
                <c:pt idx="84">
                  <c:v>235</c:v>
                </c:pt>
                <c:pt idx="85">
                  <c:v>21</c:v>
                </c:pt>
                <c:pt idx="86">
                  <c:v>5</c:v>
                </c:pt>
                <c:pt idx="87">
                  <c:v>262</c:v>
                </c:pt>
                <c:pt idx="88">
                  <c:v>174</c:v>
                </c:pt>
                <c:pt idx="89">
                  <c:v>259</c:v>
                </c:pt>
                <c:pt idx="90">
                  <c:v>138</c:v>
                </c:pt>
                <c:pt idx="91">
                  <c:v>197</c:v>
                </c:pt>
                <c:pt idx="92">
                  <c:v>524</c:v>
                </c:pt>
                <c:pt idx="93">
                  <c:v>0</c:v>
                </c:pt>
                <c:pt idx="94">
                  <c:v>594</c:v>
                </c:pt>
                <c:pt idx="95">
                  <c:v>644</c:v>
                </c:pt>
                <c:pt idx="96">
                  <c:v>202</c:v>
                </c:pt>
                <c:pt idx="97">
                  <c:v>1424</c:v>
                </c:pt>
                <c:pt idx="98">
                  <c:v>1048</c:v>
                </c:pt>
                <c:pt idx="99">
                  <c:v>932</c:v>
                </c:pt>
                <c:pt idx="100">
                  <c:v>1018</c:v>
                </c:pt>
                <c:pt idx="101">
                  <c:v>708</c:v>
                </c:pt>
                <c:pt idx="102">
                  <c:v>0</c:v>
                </c:pt>
                <c:pt idx="103">
                  <c:v>236</c:v>
                </c:pt>
                <c:pt idx="104">
                  <c:v>137</c:v>
                </c:pt>
                <c:pt idx="105">
                  <c:v>1059</c:v>
                </c:pt>
                <c:pt idx="106">
                  <c:v>0</c:v>
                </c:pt>
                <c:pt idx="107">
                  <c:v>2</c:v>
                </c:pt>
                <c:pt idx="108">
                  <c:v>39</c:v>
                </c:pt>
                <c:pt idx="109">
                  <c:v>850</c:v>
                </c:pt>
                <c:pt idx="110">
                  <c:v>205</c:v>
                </c:pt>
                <c:pt idx="111">
                  <c:v>450</c:v>
                </c:pt>
                <c:pt idx="112">
                  <c:v>233</c:v>
                </c:pt>
                <c:pt idx="113">
                  <c:v>9</c:v>
                </c:pt>
                <c:pt idx="114">
                  <c:v>800</c:v>
                </c:pt>
                <c:pt idx="115">
                  <c:v>46</c:v>
                </c:pt>
                <c:pt idx="116">
                  <c:v>255</c:v>
                </c:pt>
                <c:pt idx="117">
                  <c:v>654</c:v>
                </c:pt>
                <c:pt idx="118">
                  <c:v>27</c:v>
                </c:pt>
                <c:pt idx="119">
                  <c:v>403</c:v>
                </c:pt>
                <c:pt idx="120">
                  <c:v>209</c:v>
                </c:pt>
                <c:pt idx="121">
                  <c:v>552</c:v>
                </c:pt>
                <c:pt idx="122">
                  <c:v>389</c:v>
                </c:pt>
                <c:pt idx="123">
                  <c:v>502</c:v>
                </c:pt>
                <c:pt idx="124">
                  <c:v>1573</c:v>
                </c:pt>
                <c:pt idx="125">
                  <c:v>1076</c:v>
                </c:pt>
                <c:pt idx="126">
                  <c:v>75</c:v>
                </c:pt>
                <c:pt idx="127">
                  <c:v>22</c:v>
                </c:pt>
                <c:pt idx="128">
                  <c:v>483</c:v>
                </c:pt>
                <c:pt idx="129">
                  <c:v>96</c:v>
                </c:pt>
                <c:pt idx="130">
                  <c:v>315</c:v>
                </c:pt>
                <c:pt idx="131">
                  <c:v>0</c:v>
                </c:pt>
                <c:pt idx="132">
                  <c:v>500</c:v>
                </c:pt>
                <c:pt idx="133">
                  <c:v>916</c:v>
                </c:pt>
                <c:pt idx="134">
                  <c:v>783</c:v>
                </c:pt>
                <c:pt idx="135">
                  <c:v>568</c:v>
                </c:pt>
                <c:pt idx="136">
                  <c:v>336</c:v>
                </c:pt>
                <c:pt idx="137">
                  <c:v>291</c:v>
                </c:pt>
                <c:pt idx="138">
                  <c:v>1163</c:v>
                </c:pt>
                <c:pt idx="139">
                  <c:v>1104</c:v>
                </c:pt>
                <c:pt idx="140">
                  <c:v>14</c:v>
                </c:pt>
                <c:pt idx="141">
                  <c:v>642</c:v>
                </c:pt>
                <c:pt idx="142">
                  <c:v>175</c:v>
                </c:pt>
                <c:pt idx="143">
                  <c:v>37</c:v>
                </c:pt>
                <c:pt idx="144">
                  <c:v>79</c:v>
                </c:pt>
                <c:pt idx="145">
                  <c:v>128</c:v>
                </c:pt>
                <c:pt idx="146">
                  <c:v>476</c:v>
                </c:pt>
                <c:pt idx="147">
                  <c:v>84</c:v>
                </c:pt>
                <c:pt idx="148">
                  <c:v>16</c:v>
                </c:pt>
                <c:pt idx="149">
                  <c:v>94</c:v>
                </c:pt>
                <c:pt idx="150">
                  <c:v>132</c:v>
                </c:pt>
                <c:pt idx="151">
                  <c:v>0</c:v>
                </c:pt>
                <c:pt idx="152">
                  <c:v>1069</c:v>
                </c:pt>
                <c:pt idx="153">
                  <c:v>352</c:v>
                </c:pt>
                <c:pt idx="154">
                  <c:v>28</c:v>
                </c:pt>
                <c:pt idx="155">
                  <c:v>1217</c:v>
                </c:pt>
                <c:pt idx="156">
                  <c:v>1302</c:v>
                </c:pt>
                <c:pt idx="157">
                  <c:v>13</c:v>
                </c:pt>
                <c:pt idx="158">
                  <c:v>847</c:v>
                </c:pt>
                <c:pt idx="159">
                  <c:v>299</c:v>
                </c:pt>
                <c:pt idx="160">
                  <c:v>543</c:v>
                </c:pt>
                <c:pt idx="161">
                  <c:v>350</c:v>
                </c:pt>
                <c:pt idx="162">
                  <c:v>203</c:v>
                </c:pt>
                <c:pt idx="163">
                  <c:v>818</c:v>
                </c:pt>
                <c:pt idx="164">
                  <c:v>742</c:v>
                </c:pt>
                <c:pt idx="165">
                  <c:v>108</c:v>
                </c:pt>
                <c:pt idx="166">
                  <c:v>476</c:v>
                </c:pt>
                <c:pt idx="167">
                  <c:v>705</c:v>
                </c:pt>
                <c:pt idx="168">
                  <c:v>81</c:v>
                </c:pt>
                <c:pt idx="169">
                  <c:v>221</c:v>
                </c:pt>
                <c:pt idx="170">
                  <c:v>383</c:v>
                </c:pt>
                <c:pt idx="171">
                  <c:v>0</c:v>
                </c:pt>
                <c:pt idx="172">
                  <c:v>0</c:v>
                </c:pt>
                <c:pt idx="173">
                  <c:v>429</c:v>
                </c:pt>
                <c:pt idx="174">
                  <c:v>746</c:v>
                </c:pt>
                <c:pt idx="175">
                  <c:v>0</c:v>
                </c:pt>
                <c:pt idx="176">
                  <c:v>21</c:v>
                </c:pt>
                <c:pt idx="177">
                  <c:v>3</c:v>
                </c:pt>
                <c:pt idx="178">
                  <c:v>343</c:v>
                </c:pt>
                <c:pt idx="179">
                  <c:v>490</c:v>
                </c:pt>
                <c:pt idx="180">
                  <c:v>67</c:v>
                </c:pt>
                <c:pt idx="181">
                  <c:v>48</c:v>
                </c:pt>
                <c:pt idx="182">
                  <c:v>1351</c:v>
                </c:pt>
                <c:pt idx="183">
                  <c:v>228</c:v>
                </c:pt>
                <c:pt idx="184">
                  <c:v>501</c:v>
                </c:pt>
                <c:pt idx="185">
                  <c:v>1222</c:v>
                </c:pt>
                <c:pt idx="186">
                  <c:v>122</c:v>
                </c:pt>
                <c:pt idx="187">
                  <c:v>258</c:v>
                </c:pt>
                <c:pt idx="188">
                  <c:v>176</c:v>
                </c:pt>
                <c:pt idx="189">
                  <c:v>262</c:v>
                </c:pt>
                <c:pt idx="190">
                  <c:v>1521</c:v>
                </c:pt>
                <c:pt idx="191">
                  <c:v>217</c:v>
                </c:pt>
                <c:pt idx="192">
                  <c:v>958</c:v>
                </c:pt>
                <c:pt idx="193">
                  <c:v>87</c:v>
                </c:pt>
                <c:pt idx="194">
                  <c:v>554</c:v>
                </c:pt>
                <c:pt idx="195">
                  <c:v>277</c:v>
                </c:pt>
                <c:pt idx="196">
                  <c:v>892</c:v>
                </c:pt>
                <c:pt idx="197">
                  <c:v>63</c:v>
                </c:pt>
                <c:pt idx="198">
                  <c:v>2</c:v>
                </c:pt>
                <c:pt idx="199">
                  <c:v>125</c:v>
                </c:pt>
                <c:pt idx="200">
                  <c:v>995</c:v>
                </c:pt>
                <c:pt idx="201">
                  <c:v>1342</c:v>
                </c:pt>
                <c:pt idx="202">
                  <c:v>698</c:v>
                </c:pt>
                <c:pt idx="203">
                  <c:v>580</c:v>
                </c:pt>
                <c:pt idx="204">
                  <c:v>45</c:v>
                </c:pt>
                <c:pt idx="205">
                  <c:v>52</c:v>
                </c:pt>
                <c:pt idx="206">
                  <c:v>0</c:v>
                </c:pt>
                <c:pt idx="207">
                  <c:v>313</c:v>
                </c:pt>
                <c:pt idx="208">
                  <c:v>184</c:v>
                </c:pt>
                <c:pt idx="209">
                  <c:v>0</c:v>
                </c:pt>
                <c:pt idx="210">
                  <c:v>1520</c:v>
                </c:pt>
                <c:pt idx="211">
                  <c:v>62</c:v>
                </c:pt>
                <c:pt idx="212">
                  <c:v>51</c:v>
                </c:pt>
                <c:pt idx="213">
                  <c:v>903</c:v>
                </c:pt>
                <c:pt idx="214">
                  <c:v>1162</c:v>
                </c:pt>
                <c:pt idx="215">
                  <c:v>0</c:v>
                </c:pt>
                <c:pt idx="216">
                  <c:v>340</c:v>
                </c:pt>
                <c:pt idx="217">
                  <c:v>463</c:v>
                </c:pt>
                <c:pt idx="218">
                  <c:v>668</c:v>
                </c:pt>
                <c:pt idx="219">
                  <c:v>411</c:v>
                </c:pt>
                <c:pt idx="220">
                  <c:v>1074</c:v>
                </c:pt>
                <c:pt idx="221">
                  <c:v>1060</c:v>
                </c:pt>
                <c:pt idx="222">
                  <c:v>649</c:v>
                </c:pt>
                <c:pt idx="223">
                  <c:v>294</c:v>
                </c:pt>
                <c:pt idx="224">
                  <c:v>427</c:v>
                </c:pt>
                <c:pt idx="225">
                  <c:v>637</c:v>
                </c:pt>
                <c:pt idx="226">
                  <c:v>35</c:v>
                </c:pt>
                <c:pt idx="227">
                  <c:v>5</c:v>
                </c:pt>
                <c:pt idx="228">
                  <c:v>547</c:v>
                </c:pt>
                <c:pt idx="229">
                  <c:v>600</c:v>
                </c:pt>
                <c:pt idx="230">
                  <c:v>197</c:v>
                </c:pt>
                <c:pt idx="231">
                  <c:v>211</c:v>
                </c:pt>
                <c:pt idx="232">
                  <c:v>438</c:v>
                </c:pt>
                <c:pt idx="233">
                  <c:v>1042</c:v>
                </c:pt>
                <c:pt idx="234">
                  <c:v>381</c:v>
                </c:pt>
                <c:pt idx="235">
                  <c:v>347</c:v>
                </c:pt>
                <c:pt idx="236">
                  <c:v>1256</c:v>
                </c:pt>
                <c:pt idx="237">
                  <c:v>54</c:v>
                </c:pt>
                <c:pt idx="238">
                  <c:v>568</c:v>
                </c:pt>
                <c:pt idx="239">
                  <c:v>115</c:v>
                </c:pt>
                <c:pt idx="240">
                  <c:v>0</c:v>
                </c:pt>
                <c:pt idx="241">
                  <c:v>908</c:v>
                </c:pt>
                <c:pt idx="242">
                  <c:v>138</c:v>
                </c:pt>
                <c:pt idx="243">
                  <c:v>727</c:v>
                </c:pt>
                <c:pt idx="244">
                  <c:v>328</c:v>
                </c:pt>
                <c:pt idx="245">
                  <c:v>448</c:v>
                </c:pt>
                <c:pt idx="246">
                  <c:v>1150</c:v>
                </c:pt>
                <c:pt idx="247">
                  <c:v>0</c:v>
                </c:pt>
                <c:pt idx="248">
                  <c:v>1255</c:v>
                </c:pt>
                <c:pt idx="249">
                  <c:v>0</c:v>
                </c:pt>
                <c:pt idx="250">
                  <c:v>958</c:v>
                </c:pt>
                <c:pt idx="251">
                  <c:v>278</c:v>
                </c:pt>
                <c:pt idx="252">
                  <c:v>944</c:v>
                </c:pt>
                <c:pt idx="253">
                  <c:v>1051</c:v>
                </c:pt>
                <c:pt idx="254">
                  <c:v>905</c:v>
                </c:pt>
                <c:pt idx="255">
                  <c:v>287</c:v>
                </c:pt>
                <c:pt idx="256">
                  <c:v>271</c:v>
                </c:pt>
                <c:pt idx="257">
                  <c:v>14</c:v>
                </c:pt>
                <c:pt idx="258">
                  <c:v>1000</c:v>
                </c:pt>
                <c:pt idx="259">
                  <c:v>66</c:v>
                </c:pt>
                <c:pt idx="260">
                  <c:v>309</c:v>
                </c:pt>
                <c:pt idx="261">
                  <c:v>399</c:v>
                </c:pt>
                <c:pt idx="262">
                  <c:v>133</c:v>
                </c:pt>
                <c:pt idx="263">
                  <c:v>218</c:v>
                </c:pt>
                <c:pt idx="264">
                  <c:v>217</c:v>
                </c:pt>
                <c:pt idx="265">
                  <c:v>208</c:v>
                </c:pt>
                <c:pt idx="266">
                  <c:v>50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143</c:v>
                </c:pt>
                <c:pt idx="273">
                  <c:v>379</c:v>
                </c:pt>
                <c:pt idx="274">
                  <c:v>349</c:v>
                </c:pt>
                <c:pt idx="275">
                  <c:v>533</c:v>
                </c:pt>
                <c:pt idx="276">
                  <c:v>964</c:v>
                </c:pt>
                <c:pt idx="277">
                  <c:v>174</c:v>
                </c:pt>
                <c:pt idx="278">
                  <c:v>1014</c:v>
                </c:pt>
                <c:pt idx="279">
                  <c:v>402</c:v>
                </c:pt>
                <c:pt idx="280">
                  <c:v>756</c:v>
                </c:pt>
                <c:pt idx="281">
                  <c:v>216</c:v>
                </c:pt>
                <c:pt idx="282">
                  <c:v>36</c:v>
                </c:pt>
                <c:pt idx="283">
                  <c:v>290</c:v>
                </c:pt>
                <c:pt idx="284">
                  <c:v>398</c:v>
                </c:pt>
                <c:pt idx="285">
                  <c:v>297</c:v>
                </c:pt>
                <c:pt idx="286">
                  <c:v>107</c:v>
                </c:pt>
                <c:pt idx="287">
                  <c:v>0</c:v>
                </c:pt>
                <c:pt idx="288">
                  <c:v>234</c:v>
                </c:pt>
                <c:pt idx="289">
                  <c:v>6</c:v>
                </c:pt>
                <c:pt idx="290">
                  <c:v>100</c:v>
                </c:pt>
                <c:pt idx="291">
                  <c:v>1060</c:v>
                </c:pt>
                <c:pt idx="292">
                  <c:v>843</c:v>
                </c:pt>
                <c:pt idx="293">
                  <c:v>90</c:v>
                </c:pt>
                <c:pt idx="294">
                  <c:v>0</c:v>
                </c:pt>
                <c:pt idx="295">
                  <c:v>117</c:v>
                </c:pt>
                <c:pt idx="296">
                  <c:v>294</c:v>
                </c:pt>
                <c:pt idx="297">
                  <c:v>353</c:v>
                </c:pt>
                <c:pt idx="298">
                  <c:v>9</c:v>
                </c:pt>
                <c:pt idx="299">
                  <c:v>9</c:v>
                </c:pt>
                <c:pt idx="300">
                  <c:v>38</c:v>
                </c:pt>
                <c:pt idx="301">
                  <c:v>8</c:v>
                </c:pt>
                <c:pt idx="302">
                  <c:v>27</c:v>
                </c:pt>
                <c:pt idx="303">
                  <c:v>27</c:v>
                </c:pt>
                <c:pt idx="304">
                  <c:v>2</c:v>
                </c:pt>
                <c:pt idx="305">
                  <c:v>835</c:v>
                </c:pt>
                <c:pt idx="306">
                  <c:v>987</c:v>
                </c:pt>
                <c:pt idx="307">
                  <c:v>1282</c:v>
                </c:pt>
                <c:pt idx="308">
                  <c:v>8</c:v>
                </c:pt>
                <c:pt idx="309">
                  <c:v>27</c:v>
                </c:pt>
                <c:pt idx="310">
                  <c:v>36</c:v>
                </c:pt>
                <c:pt idx="311">
                  <c:v>157</c:v>
                </c:pt>
                <c:pt idx="312">
                  <c:v>1281</c:v>
                </c:pt>
                <c:pt idx="313">
                  <c:v>844</c:v>
                </c:pt>
                <c:pt idx="314">
                  <c:v>825</c:v>
                </c:pt>
                <c:pt idx="315">
                  <c:v>446</c:v>
                </c:pt>
                <c:pt idx="316">
                  <c:v>1</c:v>
                </c:pt>
                <c:pt idx="317">
                  <c:v>169</c:v>
                </c:pt>
                <c:pt idx="318">
                  <c:v>191</c:v>
                </c:pt>
                <c:pt idx="319">
                  <c:v>620</c:v>
                </c:pt>
                <c:pt idx="320">
                  <c:v>5</c:v>
                </c:pt>
                <c:pt idx="321">
                  <c:v>0</c:v>
                </c:pt>
                <c:pt idx="322">
                  <c:v>742</c:v>
                </c:pt>
                <c:pt idx="323">
                  <c:v>321</c:v>
                </c:pt>
                <c:pt idx="324">
                  <c:v>479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5</c:v>
                </c:pt>
                <c:pt idx="329">
                  <c:v>526</c:v>
                </c:pt>
                <c:pt idx="330">
                  <c:v>82</c:v>
                </c:pt>
                <c:pt idx="331">
                  <c:v>0</c:v>
                </c:pt>
                <c:pt idx="332">
                  <c:v>1257</c:v>
                </c:pt>
                <c:pt idx="333">
                  <c:v>532</c:v>
                </c:pt>
                <c:pt idx="334">
                  <c:v>561</c:v>
                </c:pt>
                <c:pt idx="335">
                  <c:v>561</c:v>
                </c:pt>
                <c:pt idx="336">
                  <c:v>433</c:v>
                </c:pt>
                <c:pt idx="337">
                  <c:v>6</c:v>
                </c:pt>
                <c:pt idx="338">
                  <c:v>973</c:v>
                </c:pt>
                <c:pt idx="339">
                  <c:v>302</c:v>
                </c:pt>
                <c:pt idx="340">
                  <c:v>335</c:v>
                </c:pt>
                <c:pt idx="341">
                  <c:v>352</c:v>
                </c:pt>
                <c:pt idx="342">
                  <c:v>482</c:v>
                </c:pt>
                <c:pt idx="343">
                  <c:v>2041</c:v>
                </c:pt>
                <c:pt idx="344">
                  <c:v>1041</c:v>
                </c:pt>
                <c:pt idx="345">
                  <c:v>0</c:v>
                </c:pt>
                <c:pt idx="346">
                  <c:v>464</c:v>
                </c:pt>
                <c:pt idx="347">
                  <c:v>83</c:v>
                </c:pt>
                <c:pt idx="348">
                  <c:v>146</c:v>
                </c:pt>
                <c:pt idx="349">
                  <c:v>384</c:v>
                </c:pt>
                <c:pt idx="350">
                  <c:v>852</c:v>
                </c:pt>
                <c:pt idx="351">
                  <c:v>907</c:v>
                </c:pt>
                <c:pt idx="352">
                  <c:v>400</c:v>
                </c:pt>
                <c:pt idx="353">
                  <c:v>628</c:v>
                </c:pt>
                <c:pt idx="354">
                  <c:v>361</c:v>
                </c:pt>
                <c:pt idx="355">
                  <c:v>441</c:v>
                </c:pt>
                <c:pt idx="356">
                  <c:v>179</c:v>
                </c:pt>
                <c:pt idx="357">
                  <c:v>4</c:v>
                </c:pt>
                <c:pt idx="358">
                  <c:v>0</c:v>
                </c:pt>
                <c:pt idx="359">
                  <c:v>0</c:v>
                </c:pt>
                <c:pt idx="360">
                  <c:v>346</c:v>
                </c:pt>
                <c:pt idx="361">
                  <c:v>383</c:v>
                </c:pt>
                <c:pt idx="362">
                  <c:v>105</c:v>
                </c:pt>
                <c:pt idx="363">
                  <c:v>15</c:v>
                </c:pt>
                <c:pt idx="364">
                  <c:v>296</c:v>
                </c:pt>
                <c:pt idx="365">
                  <c:v>9</c:v>
                </c:pt>
                <c:pt idx="366">
                  <c:v>1127</c:v>
                </c:pt>
                <c:pt idx="367">
                  <c:v>148</c:v>
                </c:pt>
                <c:pt idx="368">
                  <c:v>411</c:v>
                </c:pt>
                <c:pt idx="369">
                  <c:v>106</c:v>
                </c:pt>
                <c:pt idx="370">
                  <c:v>418</c:v>
                </c:pt>
                <c:pt idx="371">
                  <c:v>825</c:v>
                </c:pt>
                <c:pt idx="372">
                  <c:v>1000</c:v>
                </c:pt>
                <c:pt idx="373">
                  <c:v>1634</c:v>
                </c:pt>
                <c:pt idx="374">
                  <c:v>47</c:v>
                </c:pt>
                <c:pt idx="375">
                  <c:v>226</c:v>
                </c:pt>
                <c:pt idx="376">
                  <c:v>324</c:v>
                </c:pt>
                <c:pt idx="377">
                  <c:v>1033</c:v>
                </c:pt>
                <c:pt idx="378">
                  <c:v>329</c:v>
                </c:pt>
                <c:pt idx="379">
                  <c:v>242</c:v>
                </c:pt>
                <c:pt idx="380">
                  <c:v>97</c:v>
                </c:pt>
                <c:pt idx="381">
                  <c:v>128</c:v>
                </c:pt>
                <c:pt idx="382">
                  <c:v>20</c:v>
                </c:pt>
                <c:pt idx="383">
                  <c:v>31</c:v>
                </c:pt>
                <c:pt idx="384">
                  <c:v>1056</c:v>
                </c:pt>
                <c:pt idx="385">
                  <c:v>325</c:v>
                </c:pt>
                <c:pt idx="386">
                  <c:v>1522</c:v>
                </c:pt>
                <c:pt idx="387">
                  <c:v>0</c:v>
                </c:pt>
                <c:pt idx="388">
                  <c:v>10</c:v>
                </c:pt>
                <c:pt idx="389">
                  <c:v>498</c:v>
                </c:pt>
                <c:pt idx="390">
                  <c:v>0</c:v>
                </c:pt>
                <c:pt idx="391">
                  <c:v>278</c:v>
                </c:pt>
                <c:pt idx="392">
                  <c:v>368</c:v>
                </c:pt>
                <c:pt idx="393">
                  <c:v>156</c:v>
                </c:pt>
                <c:pt idx="394">
                  <c:v>1002</c:v>
                </c:pt>
                <c:pt idx="395">
                  <c:v>212</c:v>
                </c:pt>
                <c:pt idx="396">
                  <c:v>151</c:v>
                </c:pt>
                <c:pt idx="397">
                  <c:v>204</c:v>
                </c:pt>
                <c:pt idx="398">
                  <c:v>70</c:v>
                </c:pt>
                <c:pt idx="399">
                  <c:v>9</c:v>
                </c:pt>
                <c:pt idx="400">
                  <c:v>216</c:v>
                </c:pt>
                <c:pt idx="401">
                  <c:v>118</c:v>
                </c:pt>
                <c:pt idx="402">
                  <c:v>631</c:v>
                </c:pt>
                <c:pt idx="403">
                  <c:v>4</c:v>
                </c:pt>
                <c:pt idx="404">
                  <c:v>31</c:v>
                </c:pt>
                <c:pt idx="405">
                  <c:v>726</c:v>
                </c:pt>
                <c:pt idx="406">
                  <c:v>1190</c:v>
                </c:pt>
                <c:pt idx="407">
                  <c:v>705</c:v>
                </c:pt>
                <c:pt idx="408">
                  <c:v>238</c:v>
                </c:pt>
                <c:pt idx="409">
                  <c:v>492</c:v>
                </c:pt>
                <c:pt idx="410">
                  <c:v>36</c:v>
                </c:pt>
                <c:pt idx="411">
                  <c:v>192</c:v>
                </c:pt>
                <c:pt idx="412">
                  <c:v>60</c:v>
                </c:pt>
                <c:pt idx="413">
                  <c:v>124</c:v>
                </c:pt>
                <c:pt idx="414">
                  <c:v>21</c:v>
                </c:pt>
                <c:pt idx="415">
                  <c:v>649</c:v>
                </c:pt>
                <c:pt idx="416">
                  <c:v>621</c:v>
                </c:pt>
                <c:pt idx="417">
                  <c:v>112</c:v>
                </c:pt>
                <c:pt idx="418">
                  <c:v>279</c:v>
                </c:pt>
                <c:pt idx="419">
                  <c:v>2</c:v>
                </c:pt>
                <c:pt idx="420">
                  <c:v>0</c:v>
                </c:pt>
                <c:pt idx="421">
                  <c:v>1095</c:v>
                </c:pt>
                <c:pt idx="422">
                  <c:v>66</c:v>
                </c:pt>
                <c:pt idx="423">
                  <c:v>1123</c:v>
                </c:pt>
                <c:pt idx="424">
                  <c:v>0</c:v>
                </c:pt>
                <c:pt idx="425">
                  <c:v>18</c:v>
                </c:pt>
                <c:pt idx="426">
                  <c:v>29</c:v>
                </c:pt>
                <c:pt idx="427">
                  <c:v>465</c:v>
                </c:pt>
                <c:pt idx="428">
                  <c:v>462</c:v>
                </c:pt>
                <c:pt idx="429">
                  <c:v>9</c:v>
                </c:pt>
                <c:pt idx="430">
                  <c:v>855</c:v>
                </c:pt>
                <c:pt idx="431">
                  <c:v>81</c:v>
                </c:pt>
                <c:pt idx="432">
                  <c:v>60</c:v>
                </c:pt>
                <c:pt idx="433">
                  <c:v>805</c:v>
                </c:pt>
                <c:pt idx="434">
                  <c:v>812</c:v>
                </c:pt>
                <c:pt idx="435">
                  <c:v>171</c:v>
                </c:pt>
                <c:pt idx="436">
                  <c:v>199</c:v>
                </c:pt>
                <c:pt idx="437">
                  <c:v>164</c:v>
                </c:pt>
                <c:pt idx="438">
                  <c:v>243</c:v>
                </c:pt>
                <c:pt idx="439">
                  <c:v>18</c:v>
                </c:pt>
                <c:pt idx="440">
                  <c:v>604</c:v>
                </c:pt>
                <c:pt idx="441">
                  <c:v>408</c:v>
                </c:pt>
                <c:pt idx="442">
                  <c:v>309</c:v>
                </c:pt>
                <c:pt idx="443">
                  <c:v>85</c:v>
                </c:pt>
                <c:pt idx="444">
                  <c:v>883</c:v>
                </c:pt>
                <c:pt idx="445">
                  <c:v>127</c:v>
                </c:pt>
                <c:pt idx="446">
                  <c:v>188</c:v>
                </c:pt>
                <c:pt idx="447">
                  <c:v>511</c:v>
                </c:pt>
                <c:pt idx="448">
                  <c:v>29</c:v>
                </c:pt>
                <c:pt idx="449">
                  <c:v>96</c:v>
                </c:pt>
                <c:pt idx="450">
                  <c:v>147</c:v>
                </c:pt>
                <c:pt idx="451">
                  <c:v>95</c:v>
                </c:pt>
                <c:pt idx="452">
                  <c:v>372</c:v>
                </c:pt>
                <c:pt idx="453">
                  <c:v>3</c:v>
                </c:pt>
                <c:pt idx="454">
                  <c:v>35</c:v>
                </c:pt>
                <c:pt idx="455">
                  <c:v>1118</c:v>
                </c:pt>
                <c:pt idx="456">
                  <c:v>14</c:v>
                </c:pt>
                <c:pt idx="457">
                  <c:v>343</c:v>
                </c:pt>
                <c:pt idx="458">
                  <c:v>705</c:v>
                </c:pt>
                <c:pt idx="459">
                  <c:v>641</c:v>
                </c:pt>
                <c:pt idx="460">
                  <c:v>708</c:v>
                </c:pt>
                <c:pt idx="461">
                  <c:v>0</c:v>
                </c:pt>
                <c:pt idx="462">
                  <c:v>268</c:v>
                </c:pt>
                <c:pt idx="463">
                  <c:v>53</c:v>
                </c:pt>
                <c:pt idx="464">
                  <c:v>694</c:v>
                </c:pt>
                <c:pt idx="465">
                  <c:v>366</c:v>
                </c:pt>
                <c:pt idx="466">
                  <c:v>59</c:v>
                </c:pt>
                <c:pt idx="467">
                  <c:v>36</c:v>
                </c:pt>
                <c:pt idx="468">
                  <c:v>200</c:v>
                </c:pt>
                <c:pt idx="469">
                  <c:v>478</c:v>
                </c:pt>
                <c:pt idx="470">
                  <c:v>772</c:v>
                </c:pt>
                <c:pt idx="471">
                  <c:v>0</c:v>
                </c:pt>
                <c:pt idx="472">
                  <c:v>72</c:v>
                </c:pt>
                <c:pt idx="473">
                  <c:v>235</c:v>
                </c:pt>
                <c:pt idx="474">
                  <c:v>0</c:v>
                </c:pt>
                <c:pt idx="475">
                  <c:v>547</c:v>
                </c:pt>
                <c:pt idx="476">
                  <c:v>0</c:v>
                </c:pt>
                <c:pt idx="477">
                  <c:v>360</c:v>
                </c:pt>
                <c:pt idx="478">
                  <c:v>354</c:v>
                </c:pt>
                <c:pt idx="479">
                  <c:v>0</c:v>
                </c:pt>
                <c:pt idx="480">
                  <c:v>5</c:v>
                </c:pt>
                <c:pt idx="481">
                  <c:v>83</c:v>
                </c:pt>
                <c:pt idx="482">
                  <c:v>280</c:v>
                </c:pt>
                <c:pt idx="483">
                  <c:v>359</c:v>
                </c:pt>
                <c:pt idx="484">
                  <c:v>4</c:v>
                </c:pt>
                <c:pt idx="485">
                  <c:v>619</c:v>
                </c:pt>
                <c:pt idx="486">
                  <c:v>669</c:v>
                </c:pt>
                <c:pt idx="487">
                  <c:v>730</c:v>
                </c:pt>
                <c:pt idx="488">
                  <c:v>0</c:v>
                </c:pt>
                <c:pt idx="489">
                  <c:v>24</c:v>
                </c:pt>
                <c:pt idx="490">
                  <c:v>2</c:v>
                </c:pt>
                <c:pt idx="491">
                  <c:v>0</c:v>
                </c:pt>
                <c:pt idx="492">
                  <c:v>741</c:v>
                </c:pt>
                <c:pt idx="493">
                  <c:v>0</c:v>
                </c:pt>
                <c:pt idx="494">
                  <c:v>369</c:v>
                </c:pt>
                <c:pt idx="495">
                  <c:v>3</c:v>
                </c:pt>
                <c:pt idx="496">
                  <c:v>41</c:v>
                </c:pt>
                <c:pt idx="497">
                  <c:v>502</c:v>
                </c:pt>
                <c:pt idx="498">
                  <c:v>832</c:v>
                </c:pt>
                <c:pt idx="499">
                  <c:v>929</c:v>
                </c:pt>
                <c:pt idx="500">
                  <c:v>49</c:v>
                </c:pt>
                <c:pt idx="501">
                  <c:v>241</c:v>
                </c:pt>
                <c:pt idx="502">
                  <c:v>793</c:v>
                </c:pt>
                <c:pt idx="503">
                  <c:v>90</c:v>
                </c:pt>
                <c:pt idx="504">
                  <c:v>182</c:v>
                </c:pt>
                <c:pt idx="505">
                  <c:v>159</c:v>
                </c:pt>
                <c:pt idx="506">
                  <c:v>285</c:v>
                </c:pt>
                <c:pt idx="507">
                  <c:v>798</c:v>
                </c:pt>
                <c:pt idx="508">
                  <c:v>1058</c:v>
                </c:pt>
                <c:pt idx="509">
                  <c:v>313</c:v>
                </c:pt>
                <c:pt idx="510">
                  <c:v>217</c:v>
                </c:pt>
                <c:pt idx="511">
                  <c:v>258</c:v>
                </c:pt>
                <c:pt idx="512">
                  <c:v>357</c:v>
                </c:pt>
                <c:pt idx="513">
                  <c:v>27</c:v>
                </c:pt>
                <c:pt idx="514">
                  <c:v>85</c:v>
                </c:pt>
                <c:pt idx="515">
                  <c:v>614</c:v>
                </c:pt>
                <c:pt idx="516">
                  <c:v>93</c:v>
                </c:pt>
                <c:pt idx="517">
                  <c:v>573</c:v>
                </c:pt>
                <c:pt idx="518">
                  <c:v>296</c:v>
                </c:pt>
                <c:pt idx="519">
                  <c:v>703</c:v>
                </c:pt>
                <c:pt idx="520">
                  <c:v>466</c:v>
                </c:pt>
                <c:pt idx="521">
                  <c:v>22</c:v>
                </c:pt>
                <c:pt idx="522">
                  <c:v>249</c:v>
                </c:pt>
                <c:pt idx="523">
                  <c:v>146</c:v>
                </c:pt>
                <c:pt idx="524">
                  <c:v>147</c:v>
                </c:pt>
                <c:pt idx="525">
                  <c:v>476</c:v>
                </c:pt>
                <c:pt idx="526">
                  <c:v>850</c:v>
                </c:pt>
                <c:pt idx="527">
                  <c:v>338</c:v>
                </c:pt>
                <c:pt idx="528">
                  <c:v>414</c:v>
                </c:pt>
                <c:pt idx="529">
                  <c:v>1185</c:v>
                </c:pt>
                <c:pt idx="530">
                  <c:v>295</c:v>
                </c:pt>
                <c:pt idx="531">
                  <c:v>77</c:v>
                </c:pt>
                <c:pt idx="532">
                  <c:v>3</c:v>
                </c:pt>
                <c:pt idx="533">
                  <c:v>49</c:v>
                </c:pt>
                <c:pt idx="534">
                  <c:v>46</c:v>
                </c:pt>
                <c:pt idx="535">
                  <c:v>343</c:v>
                </c:pt>
                <c:pt idx="536">
                  <c:v>192</c:v>
                </c:pt>
                <c:pt idx="537">
                  <c:v>92</c:v>
                </c:pt>
                <c:pt idx="538">
                  <c:v>210</c:v>
                </c:pt>
                <c:pt idx="539">
                  <c:v>89</c:v>
                </c:pt>
                <c:pt idx="540">
                  <c:v>208</c:v>
                </c:pt>
                <c:pt idx="541">
                  <c:v>1400</c:v>
                </c:pt>
                <c:pt idx="542">
                  <c:v>275</c:v>
                </c:pt>
                <c:pt idx="543">
                  <c:v>0</c:v>
                </c:pt>
                <c:pt idx="544">
                  <c:v>249</c:v>
                </c:pt>
                <c:pt idx="545">
                  <c:v>649</c:v>
                </c:pt>
                <c:pt idx="546">
                  <c:v>24</c:v>
                </c:pt>
                <c:pt idx="547">
                  <c:v>419</c:v>
                </c:pt>
                <c:pt idx="548">
                  <c:v>351</c:v>
                </c:pt>
                <c:pt idx="549">
                  <c:v>1636</c:v>
                </c:pt>
                <c:pt idx="550">
                  <c:v>395</c:v>
                </c:pt>
                <c:pt idx="551">
                  <c:v>161</c:v>
                </c:pt>
                <c:pt idx="552">
                  <c:v>99</c:v>
                </c:pt>
                <c:pt idx="553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DD-4475-93F6-74A3D42017FC}"/>
            </c:ext>
          </c:extLst>
        </c:ser>
        <c:ser>
          <c:idx val="1"/>
          <c:order val="1"/>
          <c:tx>
            <c:strRef>
              <c:f>Sheet1!$G$1</c:f>
              <c:strCache>
                <c:ptCount val="1"/>
                <c:pt idx="0">
                  <c:v>Shooting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Sheet1!$B$2:$E$555</c15:sqref>
                  </c15:fullRef>
                  <c15:levelRef>
                    <c15:sqref>Sheet1!$B$2:$B$555</c15:sqref>
                  </c15:levelRef>
                </c:ext>
              </c:extLst>
              <c:f>Sheet1!$B$2:$B$555</c:f>
              <c:strCache>
                <c:ptCount val="554"/>
                <c:pt idx="0">
                  <c:v>Joko Susilo</c:v>
                </c:pt>
                <c:pt idx="1">
                  <c:v>Bayu Aji</c:v>
                </c:pt>
                <c:pt idx="2">
                  <c:v>Sergio </c:v>
                </c:pt>
                <c:pt idx="3">
                  <c:v>Bagas Adi</c:v>
                </c:pt>
                <c:pt idx="4">
                  <c:v>Evan Dimas Darmono</c:v>
                </c:pt>
                <c:pt idx="5">
                  <c:v>Iman Budi</c:v>
                </c:pt>
                <c:pt idx="6">
                  <c:v>Renshi</c:v>
                </c:pt>
                <c:pt idx="7">
                  <c:v>M.Rafli</c:v>
                </c:pt>
                <c:pt idx="8">
                  <c:v>Gian Zola</c:v>
                </c:pt>
                <c:pt idx="9">
                  <c:v>Rizky Dwi</c:v>
                </c:pt>
                <c:pt idx="10">
                  <c:v>Hamzah Tito</c:v>
                </c:pt>
                <c:pt idx="11">
                  <c:v>Jayus H.</c:v>
                </c:pt>
                <c:pt idx="12">
                  <c:v>Kevin</c:v>
                </c:pt>
                <c:pt idx="13">
                  <c:v>Bustomi</c:v>
                </c:pt>
                <c:pt idx="14">
                  <c:v>Arkhan</c:v>
                </c:pt>
                <c:pt idx="15">
                  <c:v>Rendika Rama </c:v>
                </c:pt>
                <c:pt idx="16">
                  <c:v>Figo</c:v>
                </c:pt>
                <c:pt idx="17">
                  <c:v>Dedik S.</c:v>
                </c:pt>
                <c:pt idx="18">
                  <c:v>S. DA COSTA </c:v>
                </c:pt>
                <c:pt idx="19">
                  <c:v>Camara</c:v>
                </c:pt>
                <c:pt idx="20">
                  <c:v>Ilham Udin Armain</c:v>
                </c:pt>
                <c:pt idx="21">
                  <c:v>Alam</c:v>
                </c:pt>
                <c:pt idx="22">
                  <c:v>Dendi S.</c:v>
                </c:pt>
                <c:pt idx="23">
                  <c:v>Syaeful A.</c:v>
                </c:pt>
                <c:pt idx="24">
                  <c:v>Alfarizie</c:v>
                </c:pt>
                <c:pt idx="25">
                  <c:v>KH Yudo</c:v>
                </c:pt>
                <c:pt idx="26">
                  <c:v>HAUDI</c:v>
                </c:pt>
                <c:pt idx="27">
                  <c:v>NAORI</c:v>
                </c:pt>
                <c:pt idx="28">
                  <c:v>MS.SAIMIMA</c:v>
                </c:pt>
                <c:pt idx="29">
                  <c:v>ARDI IDRUS </c:v>
                </c:pt>
                <c:pt idx="30">
                  <c:v>SPASOJEVIC</c:v>
                </c:pt>
                <c:pt idx="31">
                  <c:v>EBER BESSA</c:v>
                </c:pt>
                <c:pt idx="32">
                  <c:v>MALAIFANI Y.R.</c:v>
                </c:pt>
                <c:pt idx="33">
                  <c:v>GUNAWAN </c:v>
                </c:pt>
                <c:pt idx="34">
                  <c:v>FADIL </c:v>
                </c:pt>
                <c:pt idx="35">
                  <c:v>A.BAYAUW</c:v>
                </c:pt>
                <c:pt idx="36">
                  <c:v>HARIONO</c:v>
                </c:pt>
                <c:pt idx="37">
                  <c:v>AHMAD AGUNG </c:v>
                </c:pt>
                <c:pt idx="38">
                  <c:v>PELLU</c:v>
                </c:pt>
                <c:pt idx="39">
                  <c:v>LERBY</c:v>
                </c:pt>
                <c:pt idx="40">
                  <c:v>NOVRI.SETIAWAN</c:v>
                </c:pt>
                <c:pt idx="41">
                  <c:v>RYUJI</c:v>
                </c:pt>
                <c:pt idx="42">
                  <c:v>RICKY FAJRIN</c:v>
                </c:pt>
                <c:pt idx="43">
                  <c:v>KOMANG TRI</c:v>
                </c:pt>
                <c:pt idx="44">
                  <c:v>SANDI</c:v>
                </c:pt>
                <c:pt idx="45">
                  <c:v>L. TUPAMAHU</c:v>
                </c:pt>
                <c:pt idx="46">
                  <c:v>ANDHIKA W.</c:v>
                </c:pt>
                <c:pt idx="47">
                  <c:v>W.CARVALHO</c:v>
                </c:pt>
                <c:pt idx="48">
                  <c:v>PRIVAT</c:v>
                </c:pt>
                <c:pt idx="49">
                  <c:v>IRFAN JAYA</c:v>
                </c:pt>
                <c:pt idx="50">
                  <c:v>KADEK AREL</c:v>
                </c:pt>
                <c:pt idx="51">
                  <c:v>MADE TITO</c:v>
                </c:pt>
                <c:pt idx="52">
                  <c:v>WIGUNA</c:v>
                </c:pt>
                <c:pt idx="53">
                  <c:v>GEDE AGUS</c:v>
                </c:pt>
                <c:pt idx="54">
                  <c:v>KOMANG A</c:v>
                </c:pt>
                <c:pt idx="55">
                  <c:v>J.MULYANA</c:v>
                </c:pt>
                <c:pt idx="56">
                  <c:v>KADEK DIMAS</c:v>
                </c:pt>
                <c:pt idx="57">
                  <c:v>R.LESTALUHU</c:v>
                </c:pt>
                <c:pt idx="58">
                  <c:v>MUHAMMAD RIDHO</c:v>
                </c:pt>
                <c:pt idx="59">
                  <c:v>RAHMAT ARJUNA</c:v>
                </c:pt>
                <c:pt idx="60">
                  <c:v>M.RAHMAT</c:v>
                </c:pt>
                <c:pt idx="61">
                  <c:v>PUTU GEDE</c:v>
                </c:pt>
                <c:pt idx="62">
                  <c:v>A.SALLES</c:v>
                </c:pt>
                <c:pt idx="63">
                  <c:v>FATHU R</c:v>
                </c:pt>
                <c:pt idx="64">
                  <c:v>AJI JOKO</c:v>
                </c:pt>
                <c:pt idx="65">
                  <c:v>HARGIANTO</c:v>
                </c:pt>
                <c:pt idx="66">
                  <c:v>NAJEM </c:v>
                </c:pt>
                <c:pt idx="67">
                  <c:v>RUBEN SANADI</c:v>
                </c:pt>
                <c:pt idx="68">
                  <c:v>SURYA M</c:v>
                </c:pt>
                <c:pt idx="69">
                  <c:v>ANTONI </c:v>
                </c:pt>
                <c:pt idx="70">
                  <c:v>SAMSULA</c:v>
                </c:pt>
                <c:pt idx="71">
                  <c:v>TM.ICHSAN </c:v>
                </c:pt>
                <c:pt idx="72">
                  <c:v>SANI RISKI </c:v>
                </c:pt>
                <c:pt idx="73">
                  <c:v>TITAN </c:v>
                </c:pt>
                <c:pt idx="74">
                  <c:v>DENDY S</c:v>
                </c:pt>
                <c:pt idx="75">
                  <c:v>W. SUBO SETO</c:v>
                </c:pt>
                <c:pt idx="76">
                  <c:v>R.WAHYUDI</c:v>
                </c:pt>
                <c:pt idx="77">
                  <c:v>INDRA KAHFI </c:v>
                </c:pt>
                <c:pt idx="78">
                  <c:v>ALSAN SANDA </c:v>
                </c:pt>
                <c:pt idx="79">
                  <c:v>R. KUSUMA</c:v>
                </c:pt>
                <c:pt idx="80">
                  <c:v>ANDIK M</c:v>
                </c:pt>
                <c:pt idx="81">
                  <c:v>DIMAS </c:v>
                </c:pt>
                <c:pt idx="82">
                  <c:v>NURHIDAYAT</c:v>
                </c:pt>
                <c:pt idx="83">
                  <c:v>MATI MIER </c:v>
                </c:pt>
                <c:pt idx="84">
                  <c:v>ALEX</c:v>
                </c:pt>
                <c:pt idx="85">
                  <c:v>FREZY</c:v>
                </c:pt>
                <c:pt idx="86">
                  <c:v>M.FAIZ</c:v>
                </c:pt>
                <c:pt idx="87">
                  <c:v>D. MONIM </c:v>
                </c:pt>
                <c:pt idx="88">
                  <c:v>A. GUFRON R</c:v>
                </c:pt>
                <c:pt idx="89">
                  <c:v>M. KASIM BOTAN</c:v>
                </c:pt>
                <c:pt idx="90">
                  <c:v>DAVID MAULANA</c:v>
                </c:pt>
                <c:pt idx="91">
                  <c:v>WILDANSYAH</c:v>
                </c:pt>
                <c:pt idx="92">
                  <c:v>JULIO CESAR</c:v>
                </c:pt>
                <c:pt idx="93">
                  <c:v>INDRA MUSTAFA</c:v>
                </c:pt>
                <c:pt idx="94">
                  <c:v>M.PATO</c:v>
                </c:pt>
                <c:pt idx="95">
                  <c:v>KEI</c:v>
                </c:pt>
                <c:pt idx="96">
                  <c:v>HARDIANTO</c:v>
                </c:pt>
                <c:pt idx="97">
                  <c:v>J.BUSTOS</c:v>
                </c:pt>
                <c:pt idx="98">
                  <c:v>HENDRO</c:v>
                </c:pt>
                <c:pt idx="99">
                  <c:v>AGUNG PRAS</c:v>
                </c:pt>
                <c:pt idx="100">
                  <c:v>LILIPALY</c:v>
                </c:pt>
                <c:pt idx="101">
                  <c:v>LEO GUNTARA </c:v>
                </c:pt>
                <c:pt idx="102">
                  <c:v>KOMANG TEGUH</c:v>
                </c:pt>
                <c:pt idx="103">
                  <c:v>UMANAILO</c:v>
                </c:pt>
                <c:pt idx="104">
                  <c:v>TAUFAN</c:v>
                </c:pt>
                <c:pt idx="105">
                  <c:v>ADAM ALIS</c:v>
                </c:pt>
                <c:pt idx="106">
                  <c:v>RABBANI</c:v>
                </c:pt>
                <c:pt idx="107">
                  <c:v>SULTAS.S</c:v>
                </c:pt>
                <c:pt idx="108">
                  <c:v>GERRYAN</c:v>
                </c:pt>
                <c:pt idx="109">
                  <c:v>DIEGO M</c:v>
                </c:pt>
                <c:pt idx="110">
                  <c:v>ANDY</c:v>
                </c:pt>
                <c:pt idx="111">
                  <c:v>T.OWANG</c:v>
                </c:pt>
                <c:pt idx="112">
                  <c:v>K.HAMISI</c:v>
                </c:pt>
                <c:pt idx="113">
                  <c:v>ALFHAREZZI</c:v>
                </c:pt>
                <c:pt idx="114">
                  <c:v>M.FAJAR F</c:v>
                </c:pt>
                <c:pt idx="115">
                  <c:v>MISBAKUS</c:v>
                </c:pt>
                <c:pt idx="116">
                  <c:v>MARASABESSY</c:v>
                </c:pt>
                <c:pt idx="117">
                  <c:v>RACHMAN </c:v>
                </c:pt>
                <c:pt idx="118">
                  <c:v>HAMBALI</c:v>
                </c:pt>
                <c:pt idx="119">
                  <c:v>M.SIHRAN</c:v>
                </c:pt>
                <c:pt idx="120">
                  <c:v>LESTALUHU.I.R</c:v>
                </c:pt>
                <c:pt idx="121">
                  <c:v>M. NATSHIR</c:v>
                </c:pt>
                <c:pt idx="122">
                  <c:v>ZAENURI</c:v>
                </c:pt>
                <c:pt idx="123">
                  <c:v>ASEP BERLIAN</c:v>
                </c:pt>
                <c:pt idx="124">
                  <c:v>MITREVSKI</c:v>
                </c:pt>
                <c:pt idx="125">
                  <c:v>NUMBERI</c:v>
                </c:pt>
                <c:pt idx="126">
                  <c:v>SUBHAN.SW</c:v>
                </c:pt>
                <c:pt idx="127">
                  <c:v>FAUZI</c:v>
                </c:pt>
                <c:pt idx="128">
                  <c:v>ROSSI</c:v>
                </c:pt>
                <c:pt idx="129">
                  <c:v>R.RUMAKIEK</c:v>
                </c:pt>
                <c:pt idx="130">
                  <c:v>BHUDIAR</c:v>
                </c:pt>
                <c:pt idx="131">
                  <c:v>M.RIFALDI</c:v>
                </c:pt>
                <c:pt idx="132">
                  <c:v>MIFTAH SANI</c:v>
                </c:pt>
                <c:pt idx="133">
                  <c:v>RANGGA</c:v>
                </c:pt>
                <c:pt idx="134">
                  <c:v>FRENDI</c:v>
                </c:pt>
                <c:pt idx="135">
                  <c:v>B.M FATARI</c:v>
                </c:pt>
                <c:pt idx="136">
                  <c:v>JAJANG SUKMARA</c:v>
                </c:pt>
                <c:pt idx="137">
                  <c:v>EGY MV</c:v>
                </c:pt>
                <c:pt idx="138">
                  <c:v>OSMAN </c:v>
                </c:pt>
                <c:pt idx="139">
                  <c:v>DIAS ANGGA</c:v>
                </c:pt>
                <c:pt idx="140">
                  <c:v>DENNISH D.</c:v>
                </c:pt>
                <c:pt idx="141">
                  <c:v>ICHSAN.K </c:v>
                </c:pt>
                <c:pt idx="142">
                  <c:v>EFENDI DEWA</c:v>
                </c:pt>
                <c:pt idx="143">
                  <c:v>RIDWAN</c:v>
                </c:pt>
                <c:pt idx="144">
                  <c:v>SUHANDI</c:v>
                </c:pt>
                <c:pt idx="145">
                  <c:v>FEBY EKA</c:v>
                </c:pt>
                <c:pt idx="146">
                  <c:v>ACHMAD FARIS</c:v>
                </c:pt>
                <c:pt idx="147">
                  <c:v>SYAIFUL</c:v>
                </c:pt>
                <c:pt idx="148">
                  <c:v>GUFRONI AL</c:v>
                </c:pt>
                <c:pt idx="149">
                  <c:v>FAHMI </c:v>
                </c:pt>
                <c:pt idx="150">
                  <c:v>NASIR</c:v>
                </c:pt>
                <c:pt idx="151">
                  <c:v>MUKHTI</c:v>
                </c:pt>
                <c:pt idx="152">
                  <c:v>L. RAMOS</c:v>
                </c:pt>
                <c:pt idx="153">
                  <c:v>NATANAEL RINGO</c:v>
                </c:pt>
                <c:pt idx="154">
                  <c:v>GUNTUR.A</c:v>
                </c:pt>
                <c:pt idx="155">
                  <c:v>R.ADI UTAMA</c:v>
                </c:pt>
                <c:pt idx="156">
                  <c:v>CLEBERSON</c:v>
                </c:pt>
                <c:pt idx="157">
                  <c:v>A. ABANDA R</c:v>
                </c:pt>
                <c:pt idx="158">
                  <c:v>LEE</c:v>
                </c:pt>
                <c:pt idx="159">
                  <c:v>BAYU GATRA</c:v>
                </c:pt>
                <c:pt idx="160">
                  <c:v>VIZCARRA</c:v>
                </c:pt>
                <c:pt idx="161">
                  <c:v>BETO</c:v>
                </c:pt>
                <c:pt idx="162">
                  <c:v>R.NURCAHYO</c:v>
                </c:pt>
                <c:pt idx="163">
                  <c:v>LULINHA</c:v>
                </c:pt>
                <c:pt idx="164">
                  <c:v>ALEKVAN DJIN</c:v>
                </c:pt>
                <c:pt idx="165">
                  <c:v>RIFALDI</c:v>
                </c:pt>
                <c:pt idx="166">
                  <c:v>KIPUW </c:v>
                </c:pt>
                <c:pt idx="167">
                  <c:v>TAUFIK</c:v>
                </c:pt>
                <c:pt idx="168">
                  <c:v>RONALDO</c:v>
                </c:pt>
                <c:pt idx="169">
                  <c:v>RIAN</c:v>
                </c:pt>
                <c:pt idx="170">
                  <c:v>FACHRUDDIN</c:v>
                </c:pt>
                <c:pt idx="171">
                  <c:v>NUR RAHMAN </c:v>
                </c:pt>
                <c:pt idx="172">
                  <c:v>BAJO</c:v>
                </c:pt>
                <c:pt idx="173">
                  <c:v>RADITYA</c:v>
                </c:pt>
                <c:pt idx="174">
                  <c:v>NOVAN S</c:v>
                </c:pt>
                <c:pt idx="175">
                  <c:v>ALDO</c:v>
                </c:pt>
                <c:pt idx="176">
                  <c:v>S TUHAREA</c:v>
                </c:pt>
                <c:pt idx="177">
                  <c:v>VIERI</c:v>
                </c:pt>
                <c:pt idx="178">
                  <c:v>MISWAR</c:v>
                </c:pt>
                <c:pt idx="179">
                  <c:v>ZULFIANDI</c:v>
                </c:pt>
                <c:pt idx="180">
                  <c:v>APPIAH</c:v>
                </c:pt>
                <c:pt idx="181">
                  <c:v>FEBY RAMZY</c:v>
                </c:pt>
                <c:pt idx="182">
                  <c:v>HUGO GOMES</c:v>
                </c:pt>
                <c:pt idx="183">
                  <c:v>DUTRA </c:v>
                </c:pt>
                <c:pt idx="184">
                  <c:v>MALIK RISALDI </c:v>
                </c:pt>
                <c:pt idx="185">
                  <c:v>LELIS </c:v>
                </c:pt>
                <c:pt idx="186">
                  <c:v>M.IQBAL</c:v>
                </c:pt>
                <c:pt idx="187">
                  <c:v>MARSELINO</c:v>
                </c:pt>
                <c:pt idx="188">
                  <c:v>ANDRE</c:v>
                </c:pt>
                <c:pt idx="189">
                  <c:v>P.VIKTOR</c:v>
                </c:pt>
                <c:pt idx="190">
                  <c:v>ZE VALENTE</c:v>
                </c:pt>
                <c:pt idx="191">
                  <c:v>SUPRIADI</c:v>
                </c:pt>
                <c:pt idx="192">
                  <c:v>SHO YAMAMOTO</c:v>
                </c:pt>
                <c:pt idx="193">
                  <c:v>BROWN</c:v>
                </c:pt>
                <c:pt idx="194">
                  <c:v>DANI</c:v>
                </c:pt>
                <c:pt idx="195">
                  <c:v>BRYLIAN</c:v>
                </c:pt>
                <c:pt idx="196">
                  <c:v>R.RIDHO</c:v>
                </c:pt>
                <c:pt idx="197">
                  <c:v>SALMAN </c:v>
                </c:pt>
                <c:pt idx="198">
                  <c:v>J. MANCINI</c:v>
                </c:pt>
                <c:pt idx="199">
                  <c:v>RUMERE</c:v>
                </c:pt>
                <c:pt idx="200">
                  <c:v>KOKO A.A</c:v>
                </c:pt>
                <c:pt idx="201">
                  <c:v>ALTA BALLAH</c:v>
                </c:pt>
                <c:pt idx="202">
                  <c:v>CATUR P.</c:v>
                </c:pt>
                <c:pt idx="203">
                  <c:v>R.LAUHIN</c:v>
                </c:pt>
                <c:pt idx="204">
                  <c:v>BRYEN</c:v>
                </c:pt>
                <c:pt idx="205">
                  <c:v>ARIZKY WAHYU</c:v>
                </c:pt>
                <c:pt idx="206">
                  <c:v>ADITYA</c:v>
                </c:pt>
                <c:pt idx="207">
                  <c:v>RISKY D.A </c:v>
                </c:pt>
                <c:pt idx="208">
                  <c:v>DENNY AGUS</c:v>
                </c:pt>
                <c:pt idx="209">
                  <c:v>WAHYUDI</c:v>
                </c:pt>
                <c:pt idx="210">
                  <c:v>ALWI SLAMAT</c:v>
                </c:pt>
                <c:pt idx="211">
                  <c:v>JANUAR EKA R</c:v>
                </c:pt>
                <c:pt idx="212">
                  <c:v>IFUL </c:v>
                </c:pt>
                <c:pt idx="213">
                  <c:v>M.HIDAYAT</c:v>
                </c:pt>
                <c:pt idx="214">
                  <c:v>KUIPERS</c:v>
                </c:pt>
                <c:pt idx="215">
                  <c:v>ERIYANTO</c:v>
                </c:pt>
                <c:pt idx="216">
                  <c:v>KAKANG</c:v>
                </c:pt>
                <c:pt idx="217">
                  <c:v>ROBI DARWIS</c:v>
                </c:pt>
                <c:pt idx="218">
                  <c:v>BECKHAM</c:v>
                </c:pt>
                <c:pt idx="219">
                  <c:v>ABDUL AZIZ</c:v>
                </c:pt>
                <c:pt idx="220">
                  <c:v>KLOK</c:v>
                </c:pt>
                <c:pt idx="221">
                  <c:v>DEDI KUSNANDAR</c:v>
                </c:pt>
                <c:pt idx="222">
                  <c:v>HENHEN HERDIANA</c:v>
                </c:pt>
                <c:pt idx="223">
                  <c:v>FEBRI ARIYADI</c:v>
                </c:pt>
                <c:pt idx="224">
                  <c:v>T.PAKU ALAM</c:v>
                </c:pt>
                <c:pt idx="225">
                  <c:v>JUFRIYANTO</c:v>
                </c:pt>
                <c:pt idx="226">
                  <c:v>FERDIANSYAH</c:v>
                </c:pt>
                <c:pt idx="227">
                  <c:v>D.RUMAKIEK</c:v>
                </c:pt>
                <c:pt idx="228">
                  <c:v>D.DA SILVA</c:v>
                </c:pt>
                <c:pt idx="229">
                  <c:v>FRETS BUTUAN</c:v>
                </c:pt>
                <c:pt idx="230">
                  <c:v>ZALNANDO </c:v>
                </c:pt>
                <c:pt idx="231">
                  <c:v>WALIAN</c:v>
                </c:pt>
                <c:pt idx="232">
                  <c:v>IGBONEFO</c:v>
                </c:pt>
                <c:pt idx="233">
                  <c:v>IRIANTO </c:v>
                </c:pt>
                <c:pt idx="234">
                  <c:v>RICKY KAMBUAYA</c:v>
                </c:pt>
                <c:pt idx="235">
                  <c:v>REZALDI HEHANUSA</c:v>
                </c:pt>
                <c:pt idx="236">
                  <c:v>D.SATO</c:v>
                </c:pt>
                <c:pt idx="237">
                  <c:v>ARSAN MAKARIN</c:v>
                </c:pt>
                <c:pt idx="238">
                  <c:v>CIRO</c:v>
                </c:pt>
                <c:pt idx="239">
                  <c:v>ERWIN</c:v>
                </c:pt>
                <c:pt idx="240">
                  <c:v>RIDWAN</c:v>
                </c:pt>
                <c:pt idx="241">
                  <c:v>RIO FAHMI</c:v>
                </c:pt>
                <c:pt idx="242">
                  <c:v>TONY SUCIPTO</c:v>
                </c:pt>
                <c:pt idx="243">
                  <c:v>ABIMANYU</c:v>
                </c:pt>
                <c:pt idx="244">
                  <c:v>YUSUF</c:v>
                </c:pt>
                <c:pt idx="245">
                  <c:v>BEHRENS </c:v>
                </c:pt>
                <c:pt idx="246">
                  <c:v>FIRZA</c:v>
                </c:pt>
                <c:pt idx="247">
                  <c:v>RAKA C R</c:v>
                </c:pt>
                <c:pt idx="248">
                  <c:v>KUDELA</c:v>
                </c:pt>
                <c:pt idx="249">
                  <c:v>RESA</c:v>
                </c:pt>
                <c:pt idx="250">
                  <c:v>SJAHBANDI</c:v>
                </c:pt>
                <c:pt idx="251">
                  <c:v>NICO</c:v>
                </c:pt>
                <c:pt idx="252">
                  <c:v>HANSAMU </c:v>
                </c:pt>
                <c:pt idx="253">
                  <c:v>RESKY FANDI </c:v>
                </c:pt>
                <c:pt idx="254">
                  <c:v>SIMANJUNTAK</c:v>
                </c:pt>
                <c:pt idx="255">
                  <c:v>KRMENCIK</c:v>
                </c:pt>
                <c:pt idx="256">
                  <c:v>BURRUL W</c:v>
                </c:pt>
                <c:pt idx="257">
                  <c:v>R.NICKO</c:v>
                </c:pt>
                <c:pt idx="258">
                  <c:v>FERARRI</c:v>
                </c:pt>
                <c:pt idx="259">
                  <c:v>OSVALDO HAAY </c:v>
                </c:pt>
                <c:pt idx="260">
                  <c:v>DANDI</c:v>
                </c:pt>
                <c:pt idx="261">
                  <c:v>MAMAN</c:v>
                </c:pt>
                <c:pt idx="262">
                  <c:v>GINANJAR </c:v>
                </c:pt>
                <c:pt idx="263">
                  <c:v>F.D MISSA</c:v>
                </c:pt>
                <c:pt idx="264">
                  <c:v>D. PAMUNGKAS </c:v>
                </c:pt>
                <c:pt idx="265">
                  <c:v>WITAN</c:v>
                </c:pt>
                <c:pt idx="266">
                  <c:v>S.SAMOSIR</c:v>
                </c:pt>
                <c:pt idx="267">
                  <c:v>SHEVA</c:v>
                </c:pt>
                <c:pt idx="268">
                  <c:v>HAIRUL</c:v>
                </c:pt>
                <c:pt idx="269">
                  <c:v>ACHMAD.M</c:v>
                </c:pt>
                <c:pt idx="270">
                  <c:v>HANNAN </c:v>
                </c:pt>
                <c:pt idx="271">
                  <c:v>ARYA SALIM</c:v>
                </c:pt>
                <c:pt idx="272">
                  <c:v>AJI KUSUMA</c:v>
                </c:pt>
                <c:pt idx="273">
                  <c:v>ANDERSON</c:v>
                </c:pt>
                <c:pt idx="274">
                  <c:v>M.SABILLAH </c:v>
                </c:pt>
                <c:pt idx="275">
                  <c:v>BAYU OTTO</c:v>
                </c:pt>
                <c:pt idx="276">
                  <c:v>YUSUF</c:v>
                </c:pt>
                <c:pt idx="277">
                  <c:v>IRWAN </c:v>
                </c:pt>
                <c:pt idx="278">
                  <c:v>RENAN SILVA</c:v>
                </c:pt>
                <c:pt idx="279">
                  <c:v>ADY EKO</c:v>
                </c:pt>
                <c:pt idx="280">
                  <c:v>FARIS ADITAMA</c:v>
                </c:pt>
                <c:pt idx="281">
                  <c:v>HAMDI</c:v>
                </c:pt>
                <c:pt idx="282">
                  <c:v>FAHAD</c:v>
                </c:pt>
                <c:pt idx="283">
                  <c:v>H.HEHANUSA </c:v>
                </c:pt>
                <c:pt idx="284">
                  <c:v>PAHABOL</c:v>
                </c:pt>
                <c:pt idx="285">
                  <c:v>ABIYOSO</c:v>
                </c:pt>
                <c:pt idx="286">
                  <c:v>ARSYAD</c:v>
                </c:pt>
                <c:pt idx="287">
                  <c:v>ROGER B.</c:v>
                </c:pt>
                <c:pt idx="288">
                  <c:v>FITRA RS</c:v>
                </c:pt>
                <c:pt idx="289">
                  <c:v>RAIA IRVANZA</c:v>
                </c:pt>
                <c:pt idx="290">
                  <c:v>JULIANSYAH</c:v>
                </c:pt>
                <c:pt idx="291">
                  <c:v>ROHID CHAND</c:v>
                </c:pt>
                <c:pt idx="292">
                  <c:v>AGIL</c:v>
                </c:pt>
                <c:pt idx="293">
                  <c:v>KELLY</c:v>
                </c:pt>
                <c:pt idx="294">
                  <c:v>ZAMORANO </c:v>
                </c:pt>
                <c:pt idx="295">
                  <c:v>RANGGA W</c:v>
                </c:pt>
                <c:pt idx="296">
                  <c:v>FLAVIO G.SILVA </c:v>
                </c:pt>
                <c:pt idx="297">
                  <c:v>MARIO</c:v>
                </c:pt>
                <c:pt idx="298">
                  <c:v>FATARI.B </c:v>
                </c:pt>
                <c:pt idx="299">
                  <c:v>OKY </c:v>
                </c:pt>
                <c:pt idx="300">
                  <c:v>B. OKTAVIANTO</c:v>
                </c:pt>
                <c:pt idx="301">
                  <c:v>BAGAS SATRIA</c:v>
                </c:pt>
                <c:pt idx="302">
                  <c:v>KARTIKA AJIE </c:v>
                </c:pt>
                <c:pt idx="303">
                  <c:v>M.KHANAFI</c:v>
                </c:pt>
                <c:pt idx="304">
                  <c:v>SUTAN ZICO</c:v>
                </c:pt>
                <c:pt idx="305">
                  <c:v>ANDY SETYO</c:v>
                </c:pt>
                <c:pt idx="306">
                  <c:v>SYAHRUL. L</c:v>
                </c:pt>
                <c:pt idx="307">
                  <c:v>LUCAO </c:v>
                </c:pt>
                <c:pt idx="308">
                  <c:v>JOVANNI</c:v>
                </c:pt>
                <c:pt idx="309">
                  <c:v>AGUNG MULYADI</c:v>
                </c:pt>
                <c:pt idx="310">
                  <c:v>ALO KOROY</c:v>
                </c:pt>
                <c:pt idx="311">
                  <c:v>YANDI.SM</c:v>
                </c:pt>
                <c:pt idx="312">
                  <c:v>B.DYBAL</c:v>
                </c:pt>
                <c:pt idx="313">
                  <c:v>RONI S</c:v>
                </c:pt>
                <c:pt idx="314">
                  <c:v>DIDIK W.</c:v>
                </c:pt>
                <c:pt idx="315">
                  <c:v>ALFIN T</c:v>
                </c:pt>
                <c:pt idx="316">
                  <c:v>SAEPULOH</c:v>
                </c:pt>
                <c:pt idx="317">
                  <c:v>KEMALUDDIN</c:v>
                </c:pt>
                <c:pt idx="318">
                  <c:v>MUNADI</c:v>
                </c:pt>
                <c:pt idx="319">
                  <c:v>GILANG.G</c:v>
                </c:pt>
                <c:pt idx="320">
                  <c:v>WIRADINATA</c:v>
                </c:pt>
                <c:pt idx="321">
                  <c:v>AFIN </c:v>
                </c:pt>
                <c:pt idx="322">
                  <c:v>LUCKY</c:v>
                </c:pt>
                <c:pt idx="323">
                  <c:v>GOIS</c:v>
                </c:pt>
                <c:pt idx="324">
                  <c:v>GUNTUR TRIAJI</c:v>
                </c:pt>
                <c:pt idx="325">
                  <c:v>KRISNA </c:v>
                </c:pt>
                <c:pt idx="326">
                  <c:v>REYNALDI</c:v>
                </c:pt>
                <c:pt idx="327">
                  <c:v>HUSNA </c:v>
                </c:pt>
                <c:pt idx="328">
                  <c:v>DALMIANSYAH</c:v>
                </c:pt>
                <c:pt idx="329">
                  <c:v>MAHANATI.L</c:v>
                </c:pt>
                <c:pt idx="330">
                  <c:v>AJU KURNIAWAN.W</c:v>
                </c:pt>
                <c:pt idx="331">
                  <c:v>JULYANO</c:v>
                </c:pt>
                <c:pt idx="332">
                  <c:v>INFANTRIE</c:v>
                </c:pt>
                <c:pt idx="333">
                  <c:v>JUNINHO</c:v>
                </c:pt>
                <c:pt idx="334">
                  <c:v>RYAN KURNIA</c:v>
                </c:pt>
                <c:pt idx="335">
                  <c:v>D.DRAJAD</c:v>
                </c:pt>
                <c:pt idx="336">
                  <c:v>KOMAR </c:v>
                </c:pt>
                <c:pt idx="337">
                  <c:v>BUDI</c:v>
                </c:pt>
                <c:pt idx="338">
                  <c:v>JAIME XAVIER</c:v>
                </c:pt>
                <c:pt idx="339">
                  <c:v>FERDINAND</c:v>
                </c:pt>
                <c:pt idx="340">
                  <c:v>JAUHARI</c:v>
                </c:pt>
                <c:pt idx="341">
                  <c:v>TAUFIQ</c:v>
                </c:pt>
                <c:pt idx="342">
                  <c:v>SAMSUL</c:v>
                </c:pt>
                <c:pt idx="343">
                  <c:v>MESSIDORO</c:v>
                </c:pt>
                <c:pt idx="344">
                  <c:v>GAVIN KWAN</c:v>
                </c:pt>
                <c:pt idx="345">
                  <c:v>MARCEL JP</c:v>
                </c:pt>
                <c:pt idx="346">
                  <c:v>FABIANO</c:v>
                </c:pt>
                <c:pt idx="347">
                  <c:v>C BHAGASCARA</c:v>
                </c:pt>
                <c:pt idx="348">
                  <c:v>ARAPENTA</c:v>
                </c:pt>
                <c:pt idx="349">
                  <c:v>RODRIGUEZ</c:v>
                </c:pt>
                <c:pt idx="350">
                  <c:v>RYO</c:v>
                </c:pt>
                <c:pt idx="351">
                  <c:v>TAN</c:v>
                </c:pt>
                <c:pt idx="352">
                  <c:v>RIAN MIZIAR </c:v>
                </c:pt>
                <c:pt idx="353">
                  <c:v>M.KEANU</c:v>
                </c:pt>
                <c:pt idx="354">
                  <c:v>ANDRI IBO</c:v>
                </c:pt>
                <c:pt idx="355">
                  <c:v>EKY TAUFIK</c:v>
                </c:pt>
                <c:pt idx="356">
                  <c:v>ALTHAF</c:v>
                </c:pt>
                <c:pt idx="357">
                  <c:v>FAQIH</c:v>
                </c:pt>
                <c:pt idx="358">
                  <c:v>DICKY DANIEL</c:v>
                </c:pt>
                <c:pt idx="359">
                  <c:v>PANCAR</c:v>
                </c:pt>
                <c:pt idx="360">
                  <c:v>ALTAFH FATIH</c:v>
                </c:pt>
                <c:pt idx="361">
                  <c:v>BACHDIM</c:v>
                </c:pt>
                <c:pt idx="362">
                  <c:v>ZANADIN</c:v>
                </c:pt>
                <c:pt idx="363">
                  <c:v>KAKA</c:v>
                </c:pt>
                <c:pt idx="364">
                  <c:v>SHULTON</c:v>
                </c:pt>
                <c:pt idx="365">
                  <c:v>YULIUS</c:v>
                </c:pt>
                <c:pt idx="366">
                  <c:v>A.LESTALUHU</c:v>
                </c:pt>
                <c:pt idx="367">
                  <c:v>C. FATHONI</c:v>
                </c:pt>
                <c:pt idx="368">
                  <c:v>E.BASNA</c:v>
                </c:pt>
                <c:pt idx="369">
                  <c:v>DADANG A</c:v>
                </c:pt>
                <c:pt idx="370">
                  <c:v>IRSYAD MAULANA</c:v>
                </c:pt>
                <c:pt idx="371">
                  <c:v>FERGONDI</c:v>
                </c:pt>
                <c:pt idx="372">
                  <c:v>VIDAL</c:v>
                </c:pt>
                <c:pt idx="373">
                  <c:v>Z.TOHA</c:v>
                </c:pt>
                <c:pt idx="374">
                  <c:v>ZAKIRI</c:v>
                </c:pt>
                <c:pt idx="375">
                  <c:v>SAGARA </c:v>
                </c:pt>
                <c:pt idx="376">
                  <c:v>PAULO</c:v>
                </c:pt>
                <c:pt idx="377">
                  <c:v>JAVLON</c:v>
                </c:pt>
                <c:pt idx="378">
                  <c:v>WILDAN RAMADHANI</c:v>
                </c:pt>
                <c:pt idx="379">
                  <c:v>FANDRY UMBIRI</c:v>
                </c:pt>
                <c:pt idx="380">
                  <c:v>ABU RIZAL </c:v>
                </c:pt>
                <c:pt idx="381">
                  <c:v>F.OHORELLA</c:v>
                </c:pt>
                <c:pt idx="382">
                  <c:v>MOCH.IRVAN</c:v>
                </c:pt>
                <c:pt idx="383">
                  <c:v>SIRVI</c:v>
                </c:pt>
                <c:pt idx="384">
                  <c:v>ARIF SETIAWAN</c:v>
                </c:pt>
                <c:pt idx="385">
                  <c:v>RIFKY DS</c:v>
                </c:pt>
                <c:pt idx="386">
                  <c:v>SIN YEONG </c:v>
                </c:pt>
                <c:pt idx="387">
                  <c:v>YARDAN </c:v>
                </c:pt>
                <c:pt idx="388">
                  <c:v>AFGAN</c:v>
                </c:pt>
                <c:pt idx="389">
                  <c:v>Y.KANDAIMU</c:v>
                </c:pt>
                <c:pt idx="390">
                  <c:v>TANAMAL </c:v>
                </c:pt>
                <c:pt idx="391">
                  <c:v>RIFQI</c:v>
                </c:pt>
                <c:pt idx="392">
                  <c:v>M.JARDEL </c:v>
                </c:pt>
                <c:pt idx="393">
                  <c:v>GHOZALI SIREGAR</c:v>
                </c:pt>
                <c:pt idx="394">
                  <c:v>FAHREZA</c:v>
                </c:pt>
                <c:pt idx="395">
                  <c:v>NELSON ALOM</c:v>
                </c:pt>
                <c:pt idx="396">
                  <c:v>ANDREAN</c:v>
                </c:pt>
                <c:pt idx="397">
                  <c:v>HERI SUSANTO</c:v>
                </c:pt>
                <c:pt idx="398">
                  <c:v>AHMAD FAND</c:v>
                </c:pt>
                <c:pt idx="399">
                  <c:v>ESAL SAHRUL</c:v>
                </c:pt>
                <c:pt idx="400">
                  <c:v>HALID</c:v>
                </c:pt>
                <c:pt idx="401">
                  <c:v>PRAHALABENTA</c:v>
                </c:pt>
                <c:pt idx="402">
                  <c:v>YUSWANTO</c:v>
                </c:pt>
                <c:pt idx="403">
                  <c:v>M.HELMI</c:v>
                </c:pt>
                <c:pt idx="404">
                  <c:v>C.R RUMBIAK</c:v>
                </c:pt>
                <c:pt idx="405">
                  <c:v>G.TOCANTINS</c:v>
                </c:pt>
                <c:pt idx="406">
                  <c:v>BAYU PRDADANA</c:v>
                </c:pt>
                <c:pt idx="407">
                  <c:v>NAZAR N</c:v>
                </c:pt>
                <c:pt idx="408">
                  <c:v>SYAHRIL</c:v>
                </c:pt>
                <c:pt idx="409">
                  <c:v>FERDIANSYAH</c:v>
                </c:pt>
                <c:pt idx="410">
                  <c:v>AFDAL YUSRA</c:v>
                </c:pt>
                <c:pt idx="411">
                  <c:v>DENDI A.M</c:v>
                </c:pt>
                <c:pt idx="412">
                  <c:v>NOMA</c:v>
                </c:pt>
                <c:pt idx="413">
                  <c:v>DEDI HARTONO</c:v>
                </c:pt>
                <c:pt idx="414">
                  <c:v>DAFFA </c:v>
                </c:pt>
                <c:pt idx="415">
                  <c:v>FR SOKOY</c:v>
                </c:pt>
                <c:pt idx="416">
                  <c:v>RIZKY PORA</c:v>
                </c:pt>
                <c:pt idx="417">
                  <c:v>REZA</c:v>
                </c:pt>
                <c:pt idx="418">
                  <c:v>BUYUNG ISMU </c:v>
                </c:pt>
                <c:pt idx="419">
                  <c:v>KURNIAWAN</c:v>
                </c:pt>
                <c:pt idx="420">
                  <c:v>GALE TRISNA</c:v>
                </c:pt>
                <c:pt idx="421">
                  <c:v>RENAN ALVES</c:v>
                </c:pt>
                <c:pt idx="422">
                  <c:v>BUDY </c:v>
                </c:pt>
                <c:pt idx="423">
                  <c:v>BAGAS KAFFA</c:v>
                </c:pt>
                <c:pt idx="424">
                  <c:v>RAFLY</c:v>
                </c:pt>
                <c:pt idx="425">
                  <c:v>PATRICK</c:v>
                </c:pt>
                <c:pt idx="426">
                  <c:v>KAHAR KALU </c:v>
                </c:pt>
                <c:pt idx="427">
                  <c:v>A.P DEWA</c:v>
                </c:pt>
                <c:pt idx="428">
                  <c:v>M.FIRLY</c:v>
                </c:pt>
                <c:pt idx="429">
                  <c:v>E.SOKOY</c:v>
                </c:pt>
                <c:pt idx="430">
                  <c:v>OTT</c:v>
                </c:pt>
                <c:pt idx="431">
                  <c:v>EKSEL. JR</c:v>
                </c:pt>
                <c:pt idx="432">
                  <c:v>R.BERI</c:v>
                </c:pt>
                <c:pt idx="433">
                  <c:v>WAHYU PRAST</c:v>
                </c:pt>
                <c:pt idx="434">
                  <c:v>MARUKAWA</c:v>
                </c:pt>
                <c:pt idx="435">
                  <c:v>IRFANA</c:v>
                </c:pt>
                <c:pt idx="436">
                  <c:v>FORTES </c:v>
                </c:pt>
                <c:pt idx="437">
                  <c:v>VITINHO</c:v>
                </c:pt>
                <c:pt idx="438">
                  <c:v>OKTAFIANUS</c:v>
                </c:pt>
                <c:pt idx="439">
                  <c:v>EDUARDUS. A</c:v>
                </c:pt>
                <c:pt idx="440">
                  <c:v>BAYU</c:v>
                </c:pt>
                <c:pt idx="441">
                  <c:v>RIYAN.A</c:v>
                </c:pt>
                <c:pt idx="442">
                  <c:v>FUJII</c:v>
                </c:pt>
                <c:pt idx="443">
                  <c:v>DAMAS DJ </c:v>
                </c:pt>
                <c:pt idx="444">
                  <c:v>DEWANGGA</c:v>
                </c:pt>
                <c:pt idx="445">
                  <c:v>SCHEUNEMANN</c:v>
                </c:pt>
                <c:pt idx="446">
                  <c:v>HARI NUR</c:v>
                </c:pt>
                <c:pt idx="447">
                  <c:v>WAWAN</c:v>
                </c:pt>
                <c:pt idx="448">
                  <c:v>FAHREZA</c:v>
                </c:pt>
                <c:pt idx="449">
                  <c:v>AQSHA P</c:v>
                </c:pt>
                <c:pt idx="450">
                  <c:v>MERU</c:v>
                </c:pt>
                <c:pt idx="451">
                  <c:v>VEDHAYANTO</c:v>
                </c:pt>
                <c:pt idx="452">
                  <c:v>MAULANA DAVID</c:v>
                </c:pt>
                <c:pt idx="453">
                  <c:v>FARREL </c:v>
                </c:pt>
                <c:pt idx="454">
                  <c:v>E.FEBRI</c:v>
                </c:pt>
                <c:pt idx="455">
                  <c:v>FREDYAN W.S</c:v>
                </c:pt>
                <c:pt idx="456">
                  <c:v>M.YUDY S</c:v>
                </c:pt>
                <c:pt idx="457">
                  <c:v>R.SYUHADA </c:v>
                </c:pt>
                <c:pt idx="458">
                  <c:v>TAUFIK </c:v>
                </c:pt>
                <c:pt idx="459">
                  <c:v>D.RUMBINO</c:v>
                </c:pt>
                <c:pt idx="460">
                  <c:v>LUTHFIKAMAL</c:v>
                </c:pt>
                <c:pt idx="461">
                  <c:v>F.IHSAN</c:v>
                </c:pt>
                <c:pt idx="462">
                  <c:v>RAY REDONDO</c:v>
                </c:pt>
                <c:pt idx="463">
                  <c:v>RIZKY DWI</c:v>
                </c:pt>
                <c:pt idx="464">
                  <c:v>Y.FERNANDES </c:v>
                </c:pt>
                <c:pt idx="465">
                  <c:v>ERWIN GUTAWA</c:v>
                </c:pt>
                <c:pt idx="466">
                  <c:v>DETHAN</c:v>
                </c:pt>
                <c:pt idx="467">
                  <c:v>BRYAN CESAR</c:v>
                </c:pt>
                <c:pt idx="468">
                  <c:v>SANANTA</c:v>
                </c:pt>
                <c:pt idx="469">
                  <c:v>EVERTON</c:v>
                </c:pt>
                <c:pt idx="470">
                  <c:v>YAN SAYURI</c:v>
                </c:pt>
                <c:pt idx="471">
                  <c:v>ZAKY RAZA</c:v>
                </c:pt>
                <c:pt idx="472">
                  <c:v>RICKY </c:v>
                </c:pt>
                <c:pt idx="473">
                  <c:v>RASYID B</c:v>
                </c:pt>
                <c:pt idx="474">
                  <c:v>RAKA OCTA</c:v>
                </c:pt>
                <c:pt idx="475">
                  <c:v>YASSA</c:v>
                </c:pt>
                <c:pt idx="476">
                  <c:v>A.RUSADI</c:v>
                </c:pt>
                <c:pt idx="477">
                  <c:v>M.RIZKY </c:v>
                </c:pt>
                <c:pt idx="478">
                  <c:v>SAFRUDIN</c:v>
                </c:pt>
                <c:pt idx="479">
                  <c:v>A.R SULAEMAN</c:v>
                </c:pt>
                <c:pt idx="480">
                  <c:v>SAMUEL</c:v>
                </c:pt>
                <c:pt idx="481">
                  <c:v>DALLEN</c:v>
                </c:pt>
                <c:pt idx="482">
                  <c:v>DZAKY</c:v>
                </c:pt>
                <c:pt idx="483">
                  <c:v>KENZO</c:v>
                </c:pt>
                <c:pt idx="484">
                  <c:v>ADIL NUR.B</c:v>
                </c:pt>
                <c:pt idx="485">
                  <c:v>AKBAR</c:v>
                </c:pt>
                <c:pt idx="486">
                  <c:v>AGUNG MANNAN </c:v>
                </c:pt>
                <c:pt idx="487">
                  <c:v>ARFAN</c:v>
                </c:pt>
                <c:pt idx="488">
                  <c:v>MUH.RAFLI A</c:v>
                </c:pt>
                <c:pt idx="489">
                  <c:v>M.MUFLI</c:v>
                </c:pt>
                <c:pt idx="490">
                  <c:v>EDGARD</c:v>
                </c:pt>
                <c:pt idx="491">
                  <c:v>DHANU </c:v>
                </c:pt>
                <c:pt idx="492">
                  <c:v>PLUIM</c:v>
                </c:pt>
                <c:pt idx="493">
                  <c:v>IBNUL.M </c:v>
                </c:pt>
                <c:pt idx="494">
                  <c:v>ANANDA R</c:v>
                </c:pt>
                <c:pt idx="495">
                  <c:v>MANDOWEN</c:v>
                </c:pt>
                <c:pt idx="496">
                  <c:v>BISSA</c:v>
                </c:pt>
                <c:pt idx="497">
                  <c:v>SANJAYA</c:v>
                </c:pt>
                <c:pt idx="498">
                  <c:v>NIRWANTO</c:v>
                </c:pt>
                <c:pt idx="499">
                  <c:v>J. AYOUB</c:v>
                </c:pt>
                <c:pt idx="500">
                  <c:v>SADDAM G</c:v>
                </c:pt>
                <c:pt idx="501">
                  <c:v>Y.BAHA</c:v>
                </c:pt>
                <c:pt idx="502">
                  <c:v>JONATHAN </c:v>
                </c:pt>
                <c:pt idx="503">
                  <c:v>PURWAKA</c:v>
                </c:pt>
                <c:pt idx="504">
                  <c:v>RIKI.D.S</c:v>
                </c:pt>
                <c:pt idx="505">
                  <c:v>SUKARTA</c:v>
                </c:pt>
                <c:pt idx="506">
                  <c:v>TUHAREA</c:v>
                </c:pt>
                <c:pt idx="507">
                  <c:v>MARCKHO.M</c:v>
                </c:pt>
                <c:pt idx="508">
                  <c:v>KIM KURNIAWAN</c:v>
                </c:pt>
                <c:pt idx="509">
                  <c:v>IKHRAM MILA</c:v>
                </c:pt>
                <c:pt idx="510">
                  <c:v>MANDA CINGI </c:v>
                </c:pt>
                <c:pt idx="511">
                  <c:v>GOMES</c:v>
                </c:pt>
                <c:pt idx="512">
                  <c:v>T.DUERTE</c:v>
                </c:pt>
                <c:pt idx="513">
                  <c:v>ARLAN A.D</c:v>
                </c:pt>
                <c:pt idx="514">
                  <c:v>M.FARIZ</c:v>
                </c:pt>
                <c:pt idx="515">
                  <c:v>NURDIANSYAH </c:v>
                </c:pt>
                <c:pt idx="516">
                  <c:v>CARAKA</c:v>
                </c:pt>
                <c:pt idx="517">
                  <c:v>RIVALDO FERRE</c:v>
                </c:pt>
                <c:pt idx="518">
                  <c:v>D.GUSMAWAN </c:v>
                </c:pt>
                <c:pt idx="519">
                  <c:v>DERRY RACHMAN </c:v>
                </c:pt>
                <c:pt idx="520">
                  <c:v>IFAN</c:v>
                </c:pt>
                <c:pt idx="521">
                  <c:v>FANDI EKO</c:v>
                </c:pt>
                <c:pt idx="522">
                  <c:v>D.MUSTAINE</c:v>
                </c:pt>
                <c:pt idx="523">
                  <c:v>CAWOR</c:v>
                </c:pt>
                <c:pt idx="524">
                  <c:v>RACHMAD H</c:v>
                </c:pt>
                <c:pt idx="525">
                  <c:v>FINKY PASAMBA</c:v>
                </c:pt>
                <c:pt idx="526">
                  <c:v>EDO F</c:v>
                </c:pt>
                <c:pt idx="527">
                  <c:v>O.K JOHN</c:v>
                </c:pt>
                <c:pt idx="528">
                  <c:v>T.HI.SADDAM</c:v>
                </c:pt>
                <c:pt idx="529">
                  <c:v>KONATE</c:v>
                </c:pt>
                <c:pt idx="530">
                  <c:v>IKHSAN NUL</c:v>
                </c:pt>
                <c:pt idx="531">
                  <c:v>MBOMBO</c:v>
                </c:pt>
                <c:pt idx="532">
                  <c:v>GAMA IMBIRI</c:v>
                </c:pt>
                <c:pt idx="533">
                  <c:v>JUJUN JUNAEDI</c:v>
                </c:pt>
                <c:pt idx="534">
                  <c:v>KURNIAWAN KARMAN</c:v>
                </c:pt>
                <c:pt idx="535">
                  <c:v>F.AKBAR</c:v>
                </c:pt>
                <c:pt idx="536">
                  <c:v>AGUS NOVA</c:v>
                </c:pt>
                <c:pt idx="537">
                  <c:v>MOCH. KEVY </c:v>
                </c:pt>
                <c:pt idx="538">
                  <c:v>MARNA </c:v>
                </c:pt>
                <c:pt idx="539">
                  <c:v>HERWIN TRI</c:v>
                </c:pt>
                <c:pt idx="540">
                  <c:v>ARTHUR B</c:v>
                </c:pt>
                <c:pt idx="541">
                  <c:v>ADY S</c:v>
                </c:pt>
                <c:pt idx="542">
                  <c:v>ZAMZANI</c:v>
                </c:pt>
                <c:pt idx="543">
                  <c:v>FIQRI</c:v>
                </c:pt>
                <c:pt idx="544">
                  <c:v>B. SETIAWAN </c:v>
                </c:pt>
                <c:pt idx="545">
                  <c:v>ARIF SATRIA</c:v>
                </c:pt>
                <c:pt idx="546">
                  <c:v>ADE SURYANA</c:v>
                </c:pt>
                <c:pt idx="547">
                  <c:v>TAHIR</c:v>
                </c:pt>
                <c:pt idx="548">
                  <c:v>WILLIAN CORREIA</c:v>
                </c:pt>
                <c:pt idx="549">
                  <c:v>MARUOKA </c:v>
                </c:pt>
                <c:pt idx="550">
                  <c:v>DABID LALY</c:v>
                </c:pt>
                <c:pt idx="551">
                  <c:v>DEFRI RIZKI</c:v>
                </c:pt>
                <c:pt idx="552">
                  <c:v>ROMADONA </c:v>
                </c:pt>
                <c:pt idx="553">
                  <c:v>BAGAS KARA</c:v>
                </c:pt>
              </c:strCache>
            </c:strRef>
          </c:cat>
          <c:val>
            <c:numRef>
              <c:f>Sheet1!$G$2:$G$555</c:f>
              <c:numCache>
                <c:formatCode>General</c:formatCode>
                <c:ptCount val="554"/>
                <c:pt idx="0">
                  <c:v>2</c:v>
                </c:pt>
                <c:pt idx="1">
                  <c:v>1</c:v>
                </c:pt>
                <c:pt idx="2">
                  <c:v>21</c:v>
                </c:pt>
                <c:pt idx="3">
                  <c:v>14</c:v>
                </c:pt>
                <c:pt idx="4">
                  <c:v>11</c:v>
                </c:pt>
                <c:pt idx="5">
                  <c:v>0</c:v>
                </c:pt>
                <c:pt idx="6">
                  <c:v>3</c:v>
                </c:pt>
                <c:pt idx="7">
                  <c:v>20</c:v>
                </c:pt>
                <c:pt idx="8">
                  <c:v>11</c:v>
                </c:pt>
                <c:pt idx="9">
                  <c:v>36</c:v>
                </c:pt>
                <c:pt idx="10">
                  <c:v>6</c:v>
                </c:pt>
                <c:pt idx="11">
                  <c:v>15</c:v>
                </c:pt>
                <c:pt idx="12">
                  <c:v>1</c:v>
                </c:pt>
                <c:pt idx="13">
                  <c:v>0</c:v>
                </c:pt>
                <c:pt idx="14">
                  <c:v>9</c:v>
                </c:pt>
                <c:pt idx="15">
                  <c:v>1</c:v>
                </c:pt>
                <c:pt idx="16">
                  <c:v>0</c:v>
                </c:pt>
                <c:pt idx="17">
                  <c:v>43</c:v>
                </c:pt>
                <c:pt idx="18">
                  <c:v>0</c:v>
                </c:pt>
                <c:pt idx="19">
                  <c:v>46</c:v>
                </c:pt>
                <c:pt idx="20">
                  <c:v>19</c:v>
                </c:pt>
                <c:pt idx="21">
                  <c:v>0</c:v>
                </c:pt>
                <c:pt idx="22">
                  <c:v>8</c:v>
                </c:pt>
                <c:pt idx="23">
                  <c:v>0</c:v>
                </c:pt>
                <c:pt idx="24">
                  <c:v>16</c:v>
                </c:pt>
                <c:pt idx="25">
                  <c:v>0</c:v>
                </c:pt>
                <c:pt idx="26">
                  <c:v>6</c:v>
                </c:pt>
                <c:pt idx="27">
                  <c:v>1</c:v>
                </c:pt>
                <c:pt idx="28">
                  <c:v>3</c:v>
                </c:pt>
                <c:pt idx="29">
                  <c:v>4</c:v>
                </c:pt>
                <c:pt idx="30">
                  <c:v>74</c:v>
                </c:pt>
                <c:pt idx="31">
                  <c:v>62</c:v>
                </c:pt>
                <c:pt idx="32">
                  <c:v>18</c:v>
                </c:pt>
                <c:pt idx="33">
                  <c:v>0</c:v>
                </c:pt>
                <c:pt idx="34">
                  <c:v>13</c:v>
                </c:pt>
                <c:pt idx="35">
                  <c:v>1</c:v>
                </c:pt>
                <c:pt idx="36">
                  <c:v>0</c:v>
                </c:pt>
                <c:pt idx="37">
                  <c:v>2</c:v>
                </c:pt>
                <c:pt idx="38">
                  <c:v>5</c:v>
                </c:pt>
                <c:pt idx="39">
                  <c:v>7</c:v>
                </c:pt>
                <c:pt idx="40">
                  <c:v>10</c:v>
                </c:pt>
                <c:pt idx="41">
                  <c:v>6</c:v>
                </c:pt>
                <c:pt idx="42">
                  <c:v>9</c:v>
                </c:pt>
                <c:pt idx="43">
                  <c:v>0</c:v>
                </c:pt>
                <c:pt idx="44">
                  <c:v>6</c:v>
                </c:pt>
                <c:pt idx="45">
                  <c:v>4</c:v>
                </c:pt>
                <c:pt idx="46">
                  <c:v>0</c:v>
                </c:pt>
                <c:pt idx="47">
                  <c:v>13</c:v>
                </c:pt>
                <c:pt idx="48">
                  <c:v>72</c:v>
                </c:pt>
                <c:pt idx="49">
                  <c:v>22</c:v>
                </c:pt>
                <c:pt idx="50">
                  <c:v>0</c:v>
                </c:pt>
                <c:pt idx="51">
                  <c:v>3</c:v>
                </c:pt>
                <c:pt idx="52">
                  <c:v>0</c:v>
                </c:pt>
                <c:pt idx="53">
                  <c:v>3</c:v>
                </c:pt>
                <c:pt idx="54">
                  <c:v>0</c:v>
                </c:pt>
                <c:pt idx="55">
                  <c:v>3</c:v>
                </c:pt>
                <c:pt idx="56">
                  <c:v>0</c:v>
                </c:pt>
                <c:pt idx="57">
                  <c:v>3</c:v>
                </c:pt>
                <c:pt idx="59">
                  <c:v>6</c:v>
                </c:pt>
                <c:pt idx="60">
                  <c:v>21</c:v>
                </c:pt>
                <c:pt idx="61">
                  <c:v>11</c:v>
                </c:pt>
                <c:pt idx="62">
                  <c:v>28</c:v>
                </c:pt>
                <c:pt idx="63">
                  <c:v>1</c:v>
                </c:pt>
                <c:pt idx="64">
                  <c:v>2</c:v>
                </c:pt>
                <c:pt idx="65">
                  <c:v>24</c:v>
                </c:pt>
                <c:pt idx="66">
                  <c:v>10</c:v>
                </c:pt>
                <c:pt idx="67">
                  <c:v>4</c:v>
                </c:pt>
                <c:pt idx="68">
                  <c:v>0</c:v>
                </c:pt>
                <c:pt idx="69">
                  <c:v>9</c:v>
                </c:pt>
                <c:pt idx="70">
                  <c:v>1</c:v>
                </c:pt>
                <c:pt idx="71">
                  <c:v>2</c:v>
                </c:pt>
                <c:pt idx="72">
                  <c:v>55</c:v>
                </c:pt>
                <c:pt idx="73">
                  <c:v>17</c:v>
                </c:pt>
                <c:pt idx="74">
                  <c:v>42</c:v>
                </c:pt>
                <c:pt idx="75">
                  <c:v>8</c:v>
                </c:pt>
                <c:pt idx="76">
                  <c:v>1</c:v>
                </c:pt>
                <c:pt idx="77">
                  <c:v>4</c:v>
                </c:pt>
                <c:pt idx="78">
                  <c:v>1</c:v>
                </c:pt>
                <c:pt idx="79">
                  <c:v>0</c:v>
                </c:pt>
                <c:pt idx="80">
                  <c:v>13</c:v>
                </c:pt>
                <c:pt idx="81">
                  <c:v>0</c:v>
                </c:pt>
                <c:pt idx="82">
                  <c:v>1</c:v>
                </c:pt>
                <c:pt idx="83">
                  <c:v>50</c:v>
                </c:pt>
                <c:pt idx="84">
                  <c:v>34</c:v>
                </c:pt>
                <c:pt idx="85">
                  <c:v>0</c:v>
                </c:pt>
                <c:pt idx="86">
                  <c:v>0</c:v>
                </c:pt>
                <c:pt idx="87">
                  <c:v>2</c:v>
                </c:pt>
                <c:pt idx="88">
                  <c:v>5</c:v>
                </c:pt>
                <c:pt idx="89">
                  <c:v>15</c:v>
                </c:pt>
                <c:pt idx="90">
                  <c:v>7</c:v>
                </c:pt>
                <c:pt idx="91">
                  <c:v>1</c:v>
                </c:pt>
                <c:pt idx="92">
                  <c:v>11</c:v>
                </c:pt>
                <c:pt idx="93">
                  <c:v>0</c:v>
                </c:pt>
                <c:pt idx="94">
                  <c:v>85</c:v>
                </c:pt>
                <c:pt idx="95">
                  <c:v>6</c:v>
                </c:pt>
                <c:pt idx="96">
                  <c:v>25</c:v>
                </c:pt>
                <c:pt idx="97">
                  <c:v>47</c:v>
                </c:pt>
                <c:pt idx="98">
                  <c:v>24</c:v>
                </c:pt>
                <c:pt idx="99">
                  <c:v>17</c:v>
                </c:pt>
                <c:pt idx="100">
                  <c:v>61</c:v>
                </c:pt>
                <c:pt idx="101">
                  <c:v>4</c:v>
                </c:pt>
                <c:pt idx="102">
                  <c:v>0</c:v>
                </c:pt>
                <c:pt idx="103">
                  <c:v>14</c:v>
                </c:pt>
                <c:pt idx="104">
                  <c:v>5</c:v>
                </c:pt>
                <c:pt idx="105">
                  <c:v>32</c:v>
                </c:pt>
                <c:pt idx="106">
                  <c:v>0</c:v>
                </c:pt>
                <c:pt idx="107">
                  <c:v>0</c:v>
                </c:pt>
                <c:pt idx="108">
                  <c:v>2</c:v>
                </c:pt>
                <c:pt idx="109">
                  <c:v>10</c:v>
                </c:pt>
                <c:pt idx="110">
                  <c:v>7</c:v>
                </c:pt>
                <c:pt idx="111">
                  <c:v>17</c:v>
                </c:pt>
                <c:pt idx="112">
                  <c:v>4</c:v>
                </c:pt>
                <c:pt idx="113">
                  <c:v>0</c:v>
                </c:pt>
                <c:pt idx="114">
                  <c:v>13</c:v>
                </c:pt>
                <c:pt idx="115">
                  <c:v>2</c:v>
                </c:pt>
                <c:pt idx="116">
                  <c:v>1</c:v>
                </c:pt>
                <c:pt idx="117">
                  <c:v>5</c:v>
                </c:pt>
                <c:pt idx="118">
                  <c:v>1</c:v>
                </c:pt>
                <c:pt idx="119">
                  <c:v>27</c:v>
                </c:pt>
                <c:pt idx="120">
                  <c:v>1</c:v>
                </c:pt>
                <c:pt idx="121">
                  <c:v>0</c:v>
                </c:pt>
                <c:pt idx="122">
                  <c:v>4</c:v>
                </c:pt>
                <c:pt idx="123">
                  <c:v>9</c:v>
                </c:pt>
                <c:pt idx="124">
                  <c:v>34</c:v>
                </c:pt>
                <c:pt idx="125">
                  <c:v>11</c:v>
                </c:pt>
                <c:pt idx="126">
                  <c:v>2</c:v>
                </c:pt>
                <c:pt idx="127">
                  <c:v>2</c:v>
                </c:pt>
                <c:pt idx="128">
                  <c:v>74</c:v>
                </c:pt>
                <c:pt idx="129">
                  <c:v>4</c:v>
                </c:pt>
                <c:pt idx="130">
                  <c:v>2</c:v>
                </c:pt>
                <c:pt idx="132">
                  <c:v>3</c:v>
                </c:pt>
                <c:pt idx="133">
                  <c:v>31</c:v>
                </c:pt>
                <c:pt idx="134">
                  <c:v>9</c:v>
                </c:pt>
                <c:pt idx="135">
                  <c:v>3</c:v>
                </c:pt>
                <c:pt idx="136">
                  <c:v>4</c:v>
                </c:pt>
                <c:pt idx="137">
                  <c:v>13</c:v>
                </c:pt>
                <c:pt idx="138">
                  <c:v>69</c:v>
                </c:pt>
                <c:pt idx="139">
                  <c:v>0</c:v>
                </c:pt>
                <c:pt idx="140">
                  <c:v>0</c:v>
                </c:pt>
                <c:pt idx="141">
                  <c:v>9</c:v>
                </c:pt>
                <c:pt idx="142">
                  <c:v>8</c:v>
                </c:pt>
                <c:pt idx="143">
                  <c:v>3</c:v>
                </c:pt>
                <c:pt idx="144">
                  <c:v>3</c:v>
                </c:pt>
                <c:pt idx="145">
                  <c:v>5</c:v>
                </c:pt>
                <c:pt idx="146">
                  <c:v>2</c:v>
                </c:pt>
                <c:pt idx="147">
                  <c:v>0</c:v>
                </c:pt>
                <c:pt idx="148">
                  <c:v>0</c:v>
                </c:pt>
                <c:pt idx="149">
                  <c:v>8</c:v>
                </c:pt>
                <c:pt idx="150">
                  <c:v>2</c:v>
                </c:pt>
                <c:pt idx="151">
                  <c:v>0</c:v>
                </c:pt>
                <c:pt idx="152">
                  <c:v>10</c:v>
                </c:pt>
                <c:pt idx="153">
                  <c:v>23</c:v>
                </c:pt>
                <c:pt idx="154">
                  <c:v>0</c:v>
                </c:pt>
                <c:pt idx="155">
                  <c:v>12</c:v>
                </c:pt>
                <c:pt idx="156">
                  <c:v>18</c:v>
                </c:pt>
                <c:pt idx="157">
                  <c:v>0</c:v>
                </c:pt>
                <c:pt idx="158">
                  <c:v>19</c:v>
                </c:pt>
                <c:pt idx="159">
                  <c:v>9</c:v>
                </c:pt>
                <c:pt idx="160">
                  <c:v>14</c:v>
                </c:pt>
                <c:pt idx="161">
                  <c:v>46</c:v>
                </c:pt>
                <c:pt idx="162">
                  <c:v>6</c:v>
                </c:pt>
                <c:pt idx="163">
                  <c:v>51</c:v>
                </c:pt>
                <c:pt idx="164">
                  <c:v>7</c:v>
                </c:pt>
                <c:pt idx="165">
                  <c:v>4</c:v>
                </c:pt>
                <c:pt idx="166">
                  <c:v>0</c:v>
                </c:pt>
                <c:pt idx="167">
                  <c:v>6</c:v>
                </c:pt>
                <c:pt idx="168">
                  <c:v>3</c:v>
                </c:pt>
                <c:pt idx="169">
                  <c:v>10</c:v>
                </c:pt>
                <c:pt idx="170">
                  <c:v>3</c:v>
                </c:pt>
                <c:pt idx="171">
                  <c:v>0</c:v>
                </c:pt>
                <c:pt idx="172">
                  <c:v>0</c:v>
                </c:pt>
                <c:pt idx="173">
                  <c:v>3</c:v>
                </c:pt>
                <c:pt idx="174">
                  <c:v>2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4</c:v>
                </c:pt>
                <c:pt idx="180">
                  <c:v>2</c:v>
                </c:pt>
                <c:pt idx="181">
                  <c:v>1</c:v>
                </c:pt>
                <c:pt idx="182">
                  <c:v>38</c:v>
                </c:pt>
                <c:pt idx="183">
                  <c:v>1</c:v>
                </c:pt>
                <c:pt idx="184">
                  <c:v>18</c:v>
                </c:pt>
                <c:pt idx="185">
                  <c:v>26</c:v>
                </c:pt>
                <c:pt idx="186">
                  <c:v>7</c:v>
                </c:pt>
                <c:pt idx="187">
                  <c:v>12</c:v>
                </c:pt>
                <c:pt idx="188">
                  <c:v>2</c:v>
                </c:pt>
                <c:pt idx="189">
                  <c:v>33</c:v>
                </c:pt>
                <c:pt idx="190">
                  <c:v>43</c:v>
                </c:pt>
                <c:pt idx="191">
                  <c:v>8</c:v>
                </c:pt>
                <c:pt idx="192">
                  <c:v>41</c:v>
                </c:pt>
                <c:pt idx="193">
                  <c:v>0</c:v>
                </c:pt>
                <c:pt idx="194">
                  <c:v>31</c:v>
                </c:pt>
                <c:pt idx="195">
                  <c:v>11</c:v>
                </c:pt>
                <c:pt idx="196">
                  <c:v>8</c:v>
                </c:pt>
                <c:pt idx="197">
                  <c:v>0</c:v>
                </c:pt>
                <c:pt idx="198">
                  <c:v>0</c:v>
                </c:pt>
                <c:pt idx="199">
                  <c:v>10</c:v>
                </c:pt>
                <c:pt idx="200">
                  <c:v>3</c:v>
                </c:pt>
                <c:pt idx="201">
                  <c:v>10</c:v>
                </c:pt>
                <c:pt idx="202">
                  <c:v>3</c:v>
                </c:pt>
                <c:pt idx="203">
                  <c:v>5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5</c:v>
                </c:pt>
                <c:pt idx="208">
                  <c:v>5</c:v>
                </c:pt>
                <c:pt idx="209">
                  <c:v>0</c:v>
                </c:pt>
                <c:pt idx="210">
                  <c:v>14</c:v>
                </c:pt>
                <c:pt idx="211">
                  <c:v>6</c:v>
                </c:pt>
                <c:pt idx="212">
                  <c:v>2</c:v>
                </c:pt>
                <c:pt idx="213">
                  <c:v>10</c:v>
                </c:pt>
                <c:pt idx="214">
                  <c:v>14</c:v>
                </c:pt>
                <c:pt idx="215">
                  <c:v>0</c:v>
                </c:pt>
                <c:pt idx="216">
                  <c:v>5</c:v>
                </c:pt>
                <c:pt idx="217">
                  <c:v>6</c:v>
                </c:pt>
                <c:pt idx="218">
                  <c:v>23</c:v>
                </c:pt>
                <c:pt idx="219">
                  <c:v>0</c:v>
                </c:pt>
                <c:pt idx="220">
                  <c:v>27</c:v>
                </c:pt>
                <c:pt idx="221">
                  <c:v>4</c:v>
                </c:pt>
                <c:pt idx="222">
                  <c:v>7</c:v>
                </c:pt>
                <c:pt idx="223">
                  <c:v>22</c:v>
                </c:pt>
                <c:pt idx="224">
                  <c:v>0</c:v>
                </c:pt>
                <c:pt idx="225">
                  <c:v>5</c:v>
                </c:pt>
                <c:pt idx="226">
                  <c:v>2</c:v>
                </c:pt>
                <c:pt idx="227">
                  <c:v>0</c:v>
                </c:pt>
                <c:pt idx="228">
                  <c:v>82</c:v>
                </c:pt>
                <c:pt idx="229">
                  <c:v>16</c:v>
                </c:pt>
                <c:pt idx="230">
                  <c:v>3</c:v>
                </c:pt>
                <c:pt idx="231">
                  <c:v>8</c:v>
                </c:pt>
                <c:pt idx="232">
                  <c:v>3</c:v>
                </c:pt>
                <c:pt idx="233">
                  <c:v>6</c:v>
                </c:pt>
                <c:pt idx="234">
                  <c:v>10</c:v>
                </c:pt>
                <c:pt idx="235">
                  <c:v>4</c:v>
                </c:pt>
                <c:pt idx="236">
                  <c:v>14</c:v>
                </c:pt>
                <c:pt idx="237">
                  <c:v>2</c:v>
                </c:pt>
                <c:pt idx="238">
                  <c:v>53</c:v>
                </c:pt>
                <c:pt idx="239">
                  <c:v>3</c:v>
                </c:pt>
                <c:pt idx="240">
                  <c:v>0</c:v>
                </c:pt>
                <c:pt idx="241">
                  <c:v>7</c:v>
                </c:pt>
                <c:pt idx="242">
                  <c:v>0</c:v>
                </c:pt>
                <c:pt idx="243">
                  <c:v>15</c:v>
                </c:pt>
                <c:pt idx="244">
                  <c:v>56</c:v>
                </c:pt>
                <c:pt idx="245">
                  <c:v>23</c:v>
                </c:pt>
                <c:pt idx="246">
                  <c:v>19</c:v>
                </c:pt>
                <c:pt idx="247">
                  <c:v>0</c:v>
                </c:pt>
                <c:pt idx="248">
                  <c:v>9</c:v>
                </c:pt>
                <c:pt idx="249">
                  <c:v>0</c:v>
                </c:pt>
                <c:pt idx="250">
                  <c:v>12</c:v>
                </c:pt>
                <c:pt idx="251">
                  <c:v>13</c:v>
                </c:pt>
                <c:pt idx="252">
                  <c:v>17</c:v>
                </c:pt>
                <c:pt idx="253">
                  <c:v>10</c:v>
                </c:pt>
                <c:pt idx="254">
                  <c:v>25</c:v>
                </c:pt>
                <c:pt idx="255">
                  <c:v>59</c:v>
                </c:pt>
                <c:pt idx="256">
                  <c:v>4</c:v>
                </c:pt>
                <c:pt idx="257">
                  <c:v>0</c:v>
                </c:pt>
                <c:pt idx="258">
                  <c:v>8</c:v>
                </c:pt>
                <c:pt idx="259">
                  <c:v>5</c:v>
                </c:pt>
                <c:pt idx="260">
                  <c:v>3</c:v>
                </c:pt>
                <c:pt idx="261">
                  <c:v>1</c:v>
                </c:pt>
                <c:pt idx="262">
                  <c:v>20</c:v>
                </c:pt>
                <c:pt idx="263">
                  <c:v>7</c:v>
                </c:pt>
                <c:pt idx="264">
                  <c:v>6</c:v>
                </c:pt>
                <c:pt idx="265">
                  <c:v>10</c:v>
                </c:pt>
                <c:pt idx="266">
                  <c:v>2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19</c:v>
                </c:pt>
                <c:pt idx="273">
                  <c:v>7</c:v>
                </c:pt>
                <c:pt idx="274">
                  <c:v>3</c:v>
                </c:pt>
                <c:pt idx="275">
                  <c:v>10</c:v>
                </c:pt>
                <c:pt idx="276">
                  <c:v>11</c:v>
                </c:pt>
                <c:pt idx="277">
                  <c:v>8</c:v>
                </c:pt>
                <c:pt idx="278">
                  <c:v>75</c:v>
                </c:pt>
                <c:pt idx="279">
                  <c:v>1</c:v>
                </c:pt>
                <c:pt idx="280">
                  <c:v>3</c:v>
                </c:pt>
                <c:pt idx="281">
                  <c:v>11</c:v>
                </c:pt>
                <c:pt idx="282">
                  <c:v>0</c:v>
                </c:pt>
                <c:pt idx="283">
                  <c:v>4</c:v>
                </c:pt>
                <c:pt idx="284">
                  <c:v>34</c:v>
                </c:pt>
                <c:pt idx="285">
                  <c:v>26</c:v>
                </c:pt>
                <c:pt idx="286">
                  <c:v>14</c:v>
                </c:pt>
                <c:pt idx="287">
                  <c:v>0</c:v>
                </c:pt>
                <c:pt idx="288">
                  <c:v>4</c:v>
                </c:pt>
                <c:pt idx="289">
                  <c:v>0</c:v>
                </c:pt>
                <c:pt idx="290">
                  <c:v>2</c:v>
                </c:pt>
                <c:pt idx="291">
                  <c:v>17</c:v>
                </c:pt>
                <c:pt idx="292">
                  <c:v>2</c:v>
                </c:pt>
                <c:pt idx="293">
                  <c:v>6</c:v>
                </c:pt>
                <c:pt idx="294">
                  <c:v>0</c:v>
                </c:pt>
                <c:pt idx="295">
                  <c:v>0</c:v>
                </c:pt>
                <c:pt idx="296">
                  <c:v>36</c:v>
                </c:pt>
                <c:pt idx="297">
                  <c:v>5</c:v>
                </c:pt>
                <c:pt idx="298">
                  <c:v>0</c:v>
                </c:pt>
                <c:pt idx="299">
                  <c:v>0</c:v>
                </c:pt>
                <c:pt idx="300">
                  <c:v>2</c:v>
                </c:pt>
                <c:pt idx="301">
                  <c:v>2</c:v>
                </c:pt>
                <c:pt idx="302">
                  <c:v>10</c:v>
                </c:pt>
                <c:pt idx="303">
                  <c:v>10</c:v>
                </c:pt>
                <c:pt idx="304">
                  <c:v>0</c:v>
                </c:pt>
                <c:pt idx="305">
                  <c:v>7</c:v>
                </c:pt>
                <c:pt idx="306">
                  <c:v>2</c:v>
                </c:pt>
                <c:pt idx="307">
                  <c:v>14</c:v>
                </c:pt>
                <c:pt idx="308">
                  <c:v>0</c:v>
                </c:pt>
                <c:pt idx="309">
                  <c:v>3</c:v>
                </c:pt>
                <c:pt idx="310">
                  <c:v>4</c:v>
                </c:pt>
                <c:pt idx="311">
                  <c:v>16</c:v>
                </c:pt>
                <c:pt idx="312">
                  <c:v>31</c:v>
                </c:pt>
                <c:pt idx="313">
                  <c:v>20</c:v>
                </c:pt>
                <c:pt idx="314">
                  <c:v>6</c:v>
                </c:pt>
                <c:pt idx="315">
                  <c:v>3</c:v>
                </c:pt>
                <c:pt idx="316">
                  <c:v>0</c:v>
                </c:pt>
                <c:pt idx="317">
                  <c:v>3</c:v>
                </c:pt>
                <c:pt idx="318">
                  <c:v>4</c:v>
                </c:pt>
                <c:pt idx="319">
                  <c:v>5</c:v>
                </c:pt>
                <c:pt idx="320">
                  <c:v>0</c:v>
                </c:pt>
                <c:pt idx="321">
                  <c:v>0</c:v>
                </c:pt>
                <c:pt idx="322">
                  <c:v>8</c:v>
                </c:pt>
                <c:pt idx="323">
                  <c:v>36</c:v>
                </c:pt>
                <c:pt idx="324">
                  <c:v>6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0</c:v>
                </c:pt>
                <c:pt idx="332">
                  <c:v>27</c:v>
                </c:pt>
                <c:pt idx="333">
                  <c:v>70</c:v>
                </c:pt>
                <c:pt idx="334">
                  <c:v>26</c:v>
                </c:pt>
                <c:pt idx="335">
                  <c:v>27</c:v>
                </c:pt>
                <c:pt idx="336">
                  <c:v>9</c:v>
                </c:pt>
                <c:pt idx="337">
                  <c:v>0</c:v>
                </c:pt>
                <c:pt idx="338">
                  <c:v>13</c:v>
                </c:pt>
                <c:pt idx="339">
                  <c:v>27</c:v>
                </c:pt>
                <c:pt idx="340">
                  <c:v>18</c:v>
                </c:pt>
                <c:pt idx="341">
                  <c:v>8</c:v>
                </c:pt>
                <c:pt idx="342">
                  <c:v>31</c:v>
                </c:pt>
                <c:pt idx="343">
                  <c:v>48</c:v>
                </c:pt>
                <c:pt idx="344">
                  <c:v>13</c:v>
                </c:pt>
                <c:pt idx="345">
                  <c:v>0</c:v>
                </c:pt>
                <c:pt idx="346">
                  <c:v>4</c:v>
                </c:pt>
                <c:pt idx="347">
                  <c:v>2</c:v>
                </c:pt>
                <c:pt idx="348">
                  <c:v>7</c:v>
                </c:pt>
                <c:pt idx="349">
                  <c:v>42</c:v>
                </c:pt>
                <c:pt idx="350">
                  <c:v>60</c:v>
                </c:pt>
                <c:pt idx="351">
                  <c:v>8</c:v>
                </c:pt>
                <c:pt idx="352">
                  <c:v>0</c:v>
                </c:pt>
                <c:pt idx="353">
                  <c:v>5</c:v>
                </c:pt>
                <c:pt idx="354">
                  <c:v>1</c:v>
                </c:pt>
                <c:pt idx="355">
                  <c:v>3</c:v>
                </c:pt>
                <c:pt idx="356">
                  <c:v>14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13</c:v>
                </c:pt>
                <c:pt idx="361">
                  <c:v>10</c:v>
                </c:pt>
                <c:pt idx="362">
                  <c:v>2</c:v>
                </c:pt>
                <c:pt idx="363">
                  <c:v>2</c:v>
                </c:pt>
                <c:pt idx="364">
                  <c:v>4</c:v>
                </c:pt>
                <c:pt idx="365">
                  <c:v>1</c:v>
                </c:pt>
                <c:pt idx="366">
                  <c:v>10</c:v>
                </c:pt>
                <c:pt idx="367">
                  <c:v>1</c:v>
                </c:pt>
                <c:pt idx="368">
                  <c:v>16</c:v>
                </c:pt>
                <c:pt idx="369">
                  <c:v>2</c:v>
                </c:pt>
                <c:pt idx="370">
                  <c:v>22</c:v>
                </c:pt>
                <c:pt idx="371">
                  <c:v>66</c:v>
                </c:pt>
                <c:pt idx="372">
                  <c:v>75</c:v>
                </c:pt>
                <c:pt idx="373">
                  <c:v>15</c:v>
                </c:pt>
                <c:pt idx="374">
                  <c:v>0</c:v>
                </c:pt>
                <c:pt idx="375">
                  <c:v>20</c:v>
                </c:pt>
                <c:pt idx="376">
                  <c:v>11</c:v>
                </c:pt>
                <c:pt idx="377">
                  <c:v>11</c:v>
                </c:pt>
                <c:pt idx="378">
                  <c:v>28</c:v>
                </c:pt>
                <c:pt idx="379">
                  <c:v>1</c:v>
                </c:pt>
                <c:pt idx="380">
                  <c:v>2</c:v>
                </c:pt>
                <c:pt idx="381">
                  <c:v>3</c:v>
                </c:pt>
                <c:pt idx="382">
                  <c:v>0</c:v>
                </c:pt>
                <c:pt idx="383">
                  <c:v>0</c:v>
                </c:pt>
                <c:pt idx="384">
                  <c:v>12</c:v>
                </c:pt>
                <c:pt idx="385">
                  <c:v>9</c:v>
                </c:pt>
                <c:pt idx="386">
                  <c:v>21</c:v>
                </c:pt>
                <c:pt idx="387">
                  <c:v>0</c:v>
                </c:pt>
                <c:pt idx="388">
                  <c:v>0</c:v>
                </c:pt>
                <c:pt idx="389">
                  <c:v>5</c:v>
                </c:pt>
                <c:pt idx="390">
                  <c:v>0</c:v>
                </c:pt>
                <c:pt idx="391">
                  <c:v>2</c:v>
                </c:pt>
                <c:pt idx="392">
                  <c:v>3</c:v>
                </c:pt>
                <c:pt idx="393">
                  <c:v>7</c:v>
                </c:pt>
                <c:pt idx="394">
                  <c:v>18</c:v>
                </c:pt>
                <c:pt idx="395">
                  <c:v>0</c:v>
                </c:pt>
                <c:pt idx="396">
                  <c:v>1</c:v>
                </c:pt>
                <c:pt idx="397">
                  <c:v>12</c:v>
                </c:pt>
                <c:pt idx="398">
                  <c:v>1</c:v>
                </c:pt>
                <c:pt idx="399">
                  <c:v>0</c:v>
                </c:pt>
                <c:pt idx="400">
                  <c:v>0</c:v>
                </c:pt>
                <c:pt idx="401">
                  <c:v>1</c:v>
                </c:pt>
                <c:pt idx="402">
                  <c:v>4</c:v>
                </c:pt>
                <c:pt idx="403">
                  <c:v>0</c:v>
                </c:pt>
                <c:pt idx="404">
                  <c:v>1</c:v>
                </c:pt>
                <c:pt idx="405">
                  <c:v>47</c:v>
                </c:pt>
                <c:pt idx="406">
                  <c:v>17</c:v>
                </c:pt>
                <c:pt idx="407">
                  <c:v>12</c:v>
                </c:pt>
                <c:pt idx="408">
                  <c:v>6</c:v>
                </c:pt>
                <c:pt idx="409">
                  <c:v>14</c:v>
                </c:pt>
                <c:pt idx="410">
                  <c:v>2</c:v>
                </c:pt>
                <c:pt idx="411">
                  <c:v>0</c:v>
                </c:pt>
                <c:pt idx="412">
                  <c:v>3</c:v>
                </c:pt>
                <c:pt idx="413">
                  <c:v>0</c:v>
                </c:pt>
                <c:pt idx="414">
                  <c:v>0</c:v>
                </c:pt>
                <c:pt idx="415">
                  <c:v>2</c:v>
                </c:pt>
                <c:pt idx="416">
                  <c:v>26</c:v>
                </c:pt>
                <c:pt idx="417">
                  <c:v>3</c:v>
                </c:pt>
                <c:pt idx="418">
                  <c:v>24</c:v>
                </c:pt>
                <c:pt idx="419">
                  <c:v>0</c:v>
                </c:pt>
                <c:pt idx="420">
                  <c:v>0</c:v>
                </c:pt>
                <c:pt idx="421">
                  <c:v>59</c:v>
                </c:pt>
                <c:pt idx="422">
                  <c:v>9</c:v>
                </c:pt>
                <c:pt idx="423">
                  <c:v>8</c:v>
                </c:pt>
                <c:pt idx="424">
                  <c:v>0</c:v>
                </c:pt>
                <c:pt idx="425">
                  <c:v>3</c:v>
                </c:pt>
                <c:pt idx="426">
                  <c:v>3</c:v>
                </c:pt>
                <c:pt idx="427">
                  <c:v>11</c:v>
                </c:pt>
                <c:pt idx="428">
                  <c:v>1</c:v>
                </c:pt>
                <c:pt idx="429">
                  <c:v>0</c:v>
                </c:pt>
                <c:pt idx="430">
                  <c:v>33</c:v>
                </c:pt>
                <c:pt idx="431">
                  <c:v>14</c:v>
                </c:pt>
                <c:pt idx="432">
                  <c:v>5</c:v>
                </c:pt>
                <c:pt idx="433">
                  <c:v>6</c:v>
                </c:pt>
                <c:pt idx="434">
                  <c:v>39</c:v>
                </c:pt>
                <c:pt idx="435">
                  <c:v>3</c:v>
                </c:pt>
                <c:pt idx="436">
                  <c:v>31</c:v>
                </c:pt>
                <c:pt idx="437">
                  <c:v>11</c:v>
                </c:pt>
                <c:pt idx="438">
                  <c:v>7</c:v>
                </c:pt>
                <c:pt idx="439">
                  <c:v>0</c:v>
                </c:pt>
                <c:pt idx="440">
                  <c:v>5</c:v>
                </c:pt>
                <c:pt idx="441">
                  <c:v>16</c:v>
                </c:pt>
                <c:pt idx="442">
                  <c:v>10</c:v>
                </c:pt>
                <c:pt idx="443">
                  <c:v>0</c:v>
                </c:pt>
                <c:pt idx="444">
                  <c:v>115</c:v>
                </c:pt>
                <c:pt idx="445">
                  <c:v>1</c:v>
                </c:pt>
                <c:pt idx="446">
                  <c:v>23</c:v>
                </c:pt>
                <c:pt idx="447">
                  <c:v>21</c:v>
                </c:pt>
                <c:pt idx="448">
                  <c:v>0</c:v>
                </c:pt>
                <c:pt idx="449">
                  <c:v>1</c:v>
                </c:pt>
                <c:pt idx="450">
                  <c:v>0</c:v>
                </c:pt>
                <c:pt idx="451">
                  <c:v>0</c:v>
                </c:pt>
                <c:pt idx="452">
                  <c:v>23</c:v>
                </c:pt>
                <c:pt idx="453">
                  <c:v>2</c:v>
                </c:pt>
                <c:pt idx="454">
                  <c:v>1</c:v>
                </c:pt>
                <c:pt idx="455">
                  <c:v>26</c:v>
                </c:pt>
                <c:pt idx="456">
                  <c:v>0</c:v>
                </c:pt>
                <c:pt idx="457">
                  <c:v>14</c:v>
                </c:pt>
                <c:pt idx="458">
                  <c:v>6</c:v>
                </c:pt>
                <c:pt idx="459">
                  <c:v>3</c:v>
                </c:pt>
                <c:pt idx="460">
                  <c:v>12</c:v>
                </c:pt>
                <c:pt idx="461">
                  <c:v>0</c:v>
                </c:pt>
                <c:pt idx="462">
                  <c:v>1</c:v>
                </c:pt>
                <c:pt idx="463">
                  <c:v>8</c:v>
                </c:pt>
                <c:pt idx="464">
                  <c:v>32</c:v>
                </c:pt>
                <c:pt idx="465">
                  <c:v>2</c:v>
                </c:pt>
                <c:pt idx="466">
                  <c:v>3</c:v>
                </c:pt>
                <c:pt idx="467">
                  <c:v>1</c:v>
                </c:pt>
                <c:pt idx="468">
                  <c:v>28</c:v>
                </c:pt>
                <c:pt idx="469">
                  <c:v>46</c:v>
                </c:pt>
                <c:pt idx="470">
                  <c:v>33</c:v>
                </c:pt>
                <c:pt idx="471">
                  <c:v>0</c:v>
                </c:pt>
                <c:pt idx="472">
                  <c:v>16</c:v>
                </c:pt>
                <c:pt idx="473">
                  <c:v>5</c:v>
                </c:pt>
                <c:pt idx="474">
                  <c:v>0</c:v>
                </c:pt>
                <c:pt idx="475">
                  <c:v>53</c:v>
                </c:pt>
                <c:pt idx="476">
                  <c:v>0</c:v>
                </c:pt>
                <c:pt idx="477">
                  <c:v>11</c:v>
                </c:pt>
                <c:pt idx="478">
                  <c:v>3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6</c:v>
                </c:pt>
                <c:pt idx="483">
                  <c:v>39</c:v>
                </c:pt>
                <c:pt idx="484">
                  <c:v>0</c:v>
                </c:pt>
                <c:pt idx="485">
                  <c:v>3</c:v>
                </c:pt>
                <c:pt idx="486">
                  <c:v>7</c:v>
                </c:pt>
                <c:pt idx="487">
                  <c:v>14</c:v>
                </c:pt>
                <c:pt idx="488">
                  <c:v>0</c:v>
                </c:pt>
                <c:pt idx="489">
                  <c:v>2</c:v>
                </c:pt>
                <c:pt idx="490">
                  <c:v>0</c:v>
                </c:pt>
                <c:pt idx="491">
                  <c:v>0</c:v>
                </c:pt>
                <c:pt idx="492">
                  <c:v>42</c:v>
                </c:pt>
                <c:pt idx="493">
                  <c:v>0</c:v>
                </c:pt>
                <c:pt idx="494">
                  <c:v>15</c:v>
                </c:pt>
                <c:pt idx="495">
                  <c:v>0</c:v>
                </c:pt>
                <c:pt idx="496">
                  <c:v>3</c:v>
                </c:pt>
                <c:pt idx="497">
                  <c:v>3</c:v>
                </c:pt>
                <c:pt idx="498">
                  <c:v>7</c:v>
                </c:pt>
                <c:pt idx="499">
                  <c:v>16</c:v>
                </c:pt>
                <c:pt idx="500">
                  <c:v>7</c:v>
                </c:pt>
                <c:pt idx="501">
                  <c:v>25</c:v>
                </c:pt>
                <c:pt idx="502">
                  <c:v>35</c:v>
                </c:pt>
                <c:pt idx="503">
                  <c:v>0</c:v>
                </c:pt>
                <c:pt idx="504">
                  <c:v>14</c:v>
                </c:pt>
                <c:pt idx="505">
                  <c:v>8</c:v>
                </c:pt>
                <c:pt idx="506">
                  <c:v>17</c:v>
                </c:pt>
                <c:pt idx="507">
                  <c:v>1</c:v>
                </c:pt>
                <c:pt idx="508">
                  <c:v>20</c:v>
                </c:pt>
                <c:pt idx="509">
                  <c:v>17</c:v>
                </c:pt>
                <c:pt idx="510">
                  <c:v>1</c:v>
                </c:pt>
                <c:pt idx="511">
                  <c:v>2</c:v>
                </c:pt>
                <c:pt idx="512">
                  <c:v>17</c:v>
                </c:pt>
                <c:pt idx="513">
                  <c:v>2</c:v>
                </c:pt>
                <c:pt idx="514">
                  <c:v>2</c:v>
                </c:pt>
                <c:pt idx="515">
                  <c:v>2</c:v>
                </c:pt>
                <c:pt idx="516">
                  <c:v>3</c:v>
                </c:pt>
                <c:pt idx="517">
                  <c:v>17</c:v>
                </c:pt>
                <c:pt idx="518">
                  <c:v>4</c:v>
                </c:pt>
                <c:pt idx="519">
                  <c:v>1</c:v>
                </c:pt>
                <c:pt idx="520">
                  <c:v>4</c:v>
                </c:pt>
                <c:pt idx="521">
                  <c:v>4</c:v>
                </c:pt>
                <c:pt idx="522">
                  <c:v>3</c:v>
                </c:pt>
                <c:pt idx="523">
                  <c:v>9</c:v>
                </c:pt>
                <c:pt idx="524">
                  <c:v>4</c:v>
                </c:pt>
                <c:pt idx="525">
                  <c:v>0</c:v>
                </c:pt>
                <c:pt idx="526">
                  <c:v>44</c:v>
                </c:pt>
                <c:pt idx="527">
                  <c:v>4</c:v>
                </c:pt>
                <c:pt idx="528">
                  <c:v>1</c:v>
                </c:pt>
                <c:pt idx="529">
                  <c:v>57</c:v>
                </c:pt>
                <c:pt idx="530">
                  <c:v>14</c:v>
                </c:pt>
                <c:pt idx="531">
                  <c:v>9</c:v>
                </c:pt>
                <c:pt idx="532">
                  <c:v>0</c:v>
                </c:pt>
                <c:pt idx="533">
                  <c:v>9</c:v>
                </c:pt>
                <c:pt idx="534">
                  <c:v>1</c:v>
                </c:pt>
                <c:pt idx="535">
                  <c:v>2</c:v>
                </c:pt>
                <c:pt idx="536">
                  <c:v>3</c:v>
                </c:pt>
                <c:pt idx="537">
                  <c:v>4</c:v>
                </c:pt>
                <c:pt idx="538">
                  <c:v>2</c:v>
                </c:pt>
                <c:pt idx="539">
                  <c:v>0</c:v>
                </c:pt>
                <c:pt idx="540">
                  <c:v>2</c:v>
                </c:pt>
                <c:pt idx="541">
                  <c:v>6</c:v>
                </c:pt>
                <c:pt idx="542">
                  <c:v>3</c:v>
                </c:pt>
                <c:pt idx="543">
                  <c:v>0</c:v>
                </c:pt>
                <c:pt idx="544">
                  <c:v>3</c:v>
                </c:pt>
                <c:pt idx="545">
                  <c:v>4</c:v>
                </c:pt>
                <c:pt idx="546">
                  <c:v>0</c:v>
                </c:pt>
                <c:pt idx="547">
                  <c:v>11</c:v>
                </c:pt>
                <c:pt idx="548">
                  <c:v>5</c:v>
                </c:pt>
                <c:pt idx="549">
                  <c:v>54</c:v>
                </c:pt>
                <c:pt idx="550">
                  <c:v>12</c:v>
                </c:pt>
                <c:pt idx="551">
                  <c:v>4</c:v>
                </c:pt>
                <c:pt idx="552">
                  <c:v>10</c:v>
                </c:pt>
                <c:pt idx="553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DD-4475-93F6-74A3D42017FC}"/>
            </c:ext>
          </c:extLst>
        </c:ser>
        <c:ser>
          <c:idx val="2"/>
          <c:order val="2"/>
          <c:tx>
            <c:strRef>
              <c:f>Sheet1!$H$1</c:f>
              <c:strCache>
                <c:ptCount val="1"/>
                <c:pt idx="0">
                  <c:v>Intercaption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Sheet1!$B$2:$E$555</c15:sqref>
                  </c15:fullRef>
                  <c15:levelRef>
                    <c15:sqref>Sheet1!$B$2:$B$555</c15:sqref>
                  </c15:levelRef>
                </c:ext>
              </c:extLst>
              <c:f>Sheet1!$B$2:$B$555</c:f>
              <c:strCache>
                <c:ptCount val="554"/>
                <c:pt idx="0">
                  <c:v>Joko Susilo</c:v>
                </c:pt>
                <c:pt idx="1">
                  <c:v>Bayu Aji</c:v>
                </c:pt>
                <c:pt idx="2">
                  <c:v>Sergio </c:v>
                </c:pt>
                <c:pt idx="3">
                  <c:v>Bagas Adi</c:v>
                </c:pt>
                <c:pt idx="4">
                  <c:v>Evan Dimas Darmono</c:v>
                </c:pt>
                <c:pt idx="5">
                  <c:v>Iman Budi</c:v>
                </c:pt>
                <c:pt idx="6">
                  <c:v>Renshi</c:v>
                </c:pt>
                <c:pt idx="7">
                  <c:v>M.Rafli</c:v>
                </c:pt>
                <c:pt idx="8">
                  <c:v>Gian Zola</c:v>
                </c:pt>
                <c:pt idx="9">
                  <c:v>Rizky Dwi</c:v>
                </c:pt>
                <c:pt idx="10">
                  <c:v>Hamzah Tito</c:v>
                </c:pt>
                <c:pt idx="11">
                  <c:v>Jayus H.</c:v>
                </c:pt>
                <c:pt idx="12">
                  <c:v>Kevin</c:v>
                </c:pt>
                <c:pt idx="13">
                  <c:v>Bustomi</c:v>
                </c:pt>
                <c:pt idx="14">
                  <c:v>Arkhan</c:v>
                </c:pt>
                <c:pt idx="15">
                  <c:v>Rendika Rama </c:v>
                </c:pt>
                <c:pt idx="16">
                  <c:v>Figo</c:v>
                </c:pt>
                <c:pt idx="17">
                  <c:v>Dedik S.</c:v>
                </c:pt>
                <c:pt idx="18">
                  <c:v>S. DA COSTA </c:v>
                </c:pt>
                <c:pt idx="19">
                  <c:v>Camara</c:v>
                </c:pt>
                <c:pt idx="20">
                  <c:v>Ilham Udin Armain</c:v>
                </c:pt>
                <c:pt idx="21">
                  <c:v>Alam</c:v>
                </c:pt>
                <c:pt idx="22">
                  <c:v>Dendi S.</c:v>
                </c:pt>
                <c:pt idx="23">
                  <c:v>Syaeful A.</c:v>
                </c:pt>
                <c:pt idx="24">
                  <c:v>Alfarizie</c:v>
                </c:pt>
                <c:pt idx="25">
                  <c:v>KH Yudo</c:v>
                </c:pt>
                <c:pt idx="26">
                  <c:v>HAUDI</c:v>
                </c:pt>
                <c:pt idx="27">
                  <c:v>NAORI</c:v>
                </c:pt>
                <c:pt idx="28">
                  <c:v>MS.SAIMIMA</c:v>
                </c:pt>
                <c:pt idx="29">
                  <c:v>ARDI IDRUS </c:v>
                </c:pt>
                <c:pt idx="30">
                  <c:v>SPASOJEVIC</c:v>
                </c:pt>
                <c:pt idx="31">
                  <c:v>EBER BESSA</c:v>
                </c:pt>
                <c:pt idx="32">
                  <c:v>MALAIFANI Y.R.</c:v>
                </c:pt>
                <c:pt idx="33">
                  <c:v>GUNAWAN </c:v>
                </c:pt>
                <c:pt idx="34">
                  <c:v>FADIL </c:v>
                </c:pt>
                <c:pt idx="35">
                  <c:v>A.BAYAUW</c:v>
                </c:pt>
                <c:pt idx="36">
                  <c:v>HARIONO</c:v>
                </c:pt>
                <c:pt idx="37">
                  <c:v>AHMAD AGUNG </c:v>
                </c:pt>
                <c:pt idx="38">
                  <c:v>PELLU</c:v>
                </c:pt>
                <c:pt idx="39">
                  <c:v>LERBY</c:v>
                </c:pt>
                <c:pt idx="40">
                  <c:v>NOVRI.SETIAWAN</c:v>
                </c:pt>
                <c:pt idx="41">
                  <c:v>RYUJI</c:v>
                </c:pt>
                <c:pt idx="42">
                  <c:v>RICKY FAJRIN</c:v>
                </c:pt>
                <c:pt idx="43">
                  <c:v>KOMANG TRI</c:v>
                </c:pt>
                <c:pt idx="44">
                  <c:v>SANDI</c:v>
                </c:pt>
                <c:pt idx="45">
                  <c:v>L. TUPAMAHU</c:v>
                </c:pt>
                <c:pt idx="46">
                  <c:v>ANDHIKA W.</c:v>
                </c:pt>
                <c:pt idx="47">
                  <c:v>W.CARVALHO</c:v>
                </c:pt>
                <c:pt idx="48">
                  <c:v>PRIVAT</c:v>
                </c:pt>
                <c:pt idx="49">
                  <c:v>IRFAN JAYA</c:v>
                </c:pt>
                <c:pt idx="50">
                  <c:v>KADEK AREL</c:v>
                </c:pt>
                <c:pt idx="51">
                  <c:v>MADE TITO</c:v>
                </c:pt>
                <c:pt idx="52">
                  <c:v>WIGUNA</c:v>
                </c:pt>
                <c:pt idx="53">
                  <c:v>GEDE AGUS</c:v>
                </c:pt>
                <c:pt idx="54">
                  <c:v>KOMANG A</c:v>
                </c:pt>
                <c:pt idx="55">
                  <c:v>J.MULYANA</c:v>
                </c:pt>
                <c:pt idx="56">
                  <c:v>KADEK DIMAS</c:v>
                </c:pt>
                <c:pt idx="57">
                  <c:v>R.LESTALUHU</c:v>
                </c:pt>
                <c:pt idx="58">
                  <c:v>MUHAMMAD RIDHO</c:v>
                </c:pt>
                <c:pt idx="59">
                  <c:v>RAHMAT ARJUNA</c:v>
                </c:pt>
                <c:pt idx="60">
                  <c:v>M.RAHMAT</c:v>
                </c:pt>
                <c:pt idx="61">
                  <c:v>PUTU GEDE</c:v>
                </c:pt>
                <c:pt idx="62">
                  <c:v>A.SALLES</c:v>
                </c:pt>
                <c:pt idx="63">
                  <c:v>FATHU R</c:v>
                </c:pt>
                <c:pt idx="64">
                  <c:v>AJI JOKO</c:v>
                </c:pt>
                <c:pt idx="65">
                  <c:v>HARGIANTO</c:v>
                </c:pt>
                <c:pt idx="66">
                  <c:v>NAJEM </c:v>
                </c:pt>
                <c:pt idx="67">
                  <c:v>RUBEN SANADI</c:v>
                </c:pt>
                <c:pt idx="68">
                  <c:v>SURYA M</c:v>
                </c:pt>
                <c:pt idx="69">
                  <c:v>ANTONI </c:v>
                </c:pt>
                <c:pt idx="70">
                  <c:v>SAMSULA</c:v>
                </c:pt>
                <c:pt idx="71">
                  <c:v>TM.ICHSAN </c:v>
                </c:pt>
                <c:pt idx="72">
                  <c:v>SANI RISKI </c:v>
                </c:pt>
                <c:pt idx="73">
                  <c:v>TITAN </c:v>
                </c:pt>
                <c:pt idx="74">
                  <c:v>DENDY S</c:v>
                </c:pt>
                <c:pt idx="75">
                  <c:v>W. SUBO SETO</c:v>
                </c:pt>
                <c:pt idx="76">
                  <c:v>R.WAHYUDI</c:v>
                </c:pt>
                <c:pt idx="77">
                  <c:v>INDRA KAHFI </c:v>
                </c:pt>
                <c:pt idx="78">
                  <c:v>ALSAN SANDA </c:v>
                </c:pt>
                <c:pt idx="79">
                  <c:v>R. KUSUMA</c:v>
                </c:pt>
                <c:pt idx="80">
                  <c:v>ANDIK M</c:v>
                </c:pt>
                <c:pt idx="81">
                  <c:v>DIMAS </c:v>
                </c:pt>
                <c:pt idx="82">
                  <c:v>NURHIDAYAT</c:v>
                </c:pt>
                <c:pt idx="83">
                  <c:v>MATI MIER </c:v>
                </c:pt>
                <c:pt idx="84">
                  <c:v>ALEX</c:v>
                </c:pt>
                <c:pt idx="85">
                  <c:v>FREZY</c:v>
                </c:pt>
                <c:pt idx="86">
                  <c:v>M.FAIZ</c:v>
                </c:pt>
                <c:pt idx="87">
                  <c:v>D. MONIM </c:v>
                </c:pt>
                <c:pt idx="88">
                  <c:v>A. GUFRON R</c:v>
                </c:pt>
                <c:pt idx="89">
                  <c:v>M. KASIM BOTAN</c:v>
                </c:pt>
                <c:pt idx="90">
                  <c:v>DAVID MAULANA</c:v>
                </c:pt>
                <c:pt idx="91">
                  <c:v>WILDANSYAH</c:v>
                </c:pt>
                <c:pt idx="92">
                  <c:v>JULIO CESAR</c:v>
                </c:pt>
                <c:pt idx="93">
                  <c:v>INDRA MUSTAFA</c:v>
                </c:pt>
                <c:pt idx="94">
                  <c:v>M.PATO</c:v>
                </c:pt>
                <c:pt idx="95">
                  <c:v>KEI</c:v>
                </c:pt>
                <c:pt idx="96">
                  <c:v>HARDIANTO</c:v>
                </c:pt>
                <c:pt idx="97">
                  <c:v>J.BUSTOS</c:v>
                </c:pt>
                <c:pt idx="98">
                  <c:v>HENDRO</c:v>
                </c:pt>
                <c:pt idx="99">
                  <c:v>AGUNG PRAS</c:v>
                </c:pt>
                <c:pt idx="100">
                  <c:v>LILIPALY</c:v>
                </c:pt>
                <c:pt idx="101">
                  <c:v>LEO GUNTARA </c:v>
                </c:pt>
                <c:pt idx="102">
                  <c:v>KOMANG TEGUH</c:v>
                </c:pt>
                <c:pt idx="103">
                  <c:v>UMANAILO</c:v>
                </c:pt>
                <c:pt idx="104">
                  <c:v>TAUFAN</c:v>
                </c:pt>
                <c:pt idx="105">
                  <c:v>ADAM ALIS</c:v>
                </c:pt>
                <c:pt idx="106">
                  <c:v>RABBANI</c:v>
                </c:pt>
                <c:pt idx="107">
                  <c:v>SULTAS.S</c:v>
                </c:pt>
                <c:pt idx="108">
                  <c:v>GERRYAN</c:v>
                </c:pt>
                <c:pt idx="109">
                  <c:v>DIEGO M</c:v>
                </c:pt>
                <c:pt idx="110">
                  <c:v>ANDY</c:v>
                </c:pt>
                <c:pt idx="111">
                  <c:v>T.OWANG</c:v>
                </c:pt>
                <c:pt idx="112">
                  <c:v>K.HAMISI</c:v>
                </c:pt>
                <c:pt idx="113">
                  <c:v>ALFHAREZZI</c:v>
                </c:pt>
                <c:pt idx="114">
                  <c:v>M.FAJAR F</c:v>
                </c:pt>
                <c:pt idx="115">
                  <c:v>MISBAKUS</c:v>
                </c:pt>
                <c:pt idx="116">
                  <c:v>MARASABESSY</c:v>
                </c:pt>
                <c:pt idx="117">
                  <c:v>RACHMAN </c:v>
                </c:pt>
                <c:pt idx="118">
                  <c:v>HAMBALI</c:v>
                </c:pt>
                <c:pt idx="119">
                  <c:v>M.SIHRAN</c:v>
                </c:pt>
                <c:pt idx="120">
                  <c:v>LESTALUHU.I.R</c:v>
                </c:pt>
                <c:pt idx="121">
                  <c:v>M. NATSHIR</c:v>
                </c:pt>
                <c:pt idx="122">
                  <c:v>ZAENURI</c:v>
                </c:pt>
                <c:pt idx="123">
                  <c:v>ASEP BERLIAN</c:v>
                </c:pt>
                <c:pt idx="124">
                  <c:v>MITREVSKI</c:v>
                </c:pt>
                <c:pt idx="125">
                  <c:v>NUMBERI</c:v>
                </c:pt>
                <c:pt idx="126">
                  <c:v>SUBHAN.SW</c:v>
                </c:pt>
                <c:pt idx="127">
                  <c:v>FAUZI</c:v>
                </c:pt>
                <c:pt idx="128">
                  <c:v>ROSSI</c:v>
                </c:pt>
                <c:pt idx="129">
                  <c:v>R.RUMAKIEK</c:v>
                </c:pt>
                <c:pt idx="130">
                  <c:v>BHUDIAR</c:v>
                </c:pt>
                <c:pt idx="131">
                  <c:v>M.RIFALDI</c:v>
                </c:pt>
                <c:pt idx="132">
                  <c:v>MIFTAH SANI</c:v>
                </c:pt>
                <c:pt idx="133">
                  <c:v>RANGGA</c:v>
                </c:pt>
                <c:pt idx="134">
                  <c:v>FRENDI</c:v>
                </c:pt>
                <c:pt idx="135">
                  <c:v>B.M FATARI</c:v>
                </c:pt>
                <c:pt idx="136">
                  <c:v>JAJANG SUKMARA</c:v>
                </c:pt>
                <c:pt idx="137">
                  <c:v>EGY MV</c:v>
                </c:pt>
                <c:pt idx="138">
                  <c:v>OSMAN </c:v>
                </c:pt>
                <c:pt idx="139">
                  <c:v>DIAS ANGGA</c:v>
                </c:pt>
                <c:pt idx="140">
                  <c:v>DENNISH D.</c:v>
                </c:pt>
                <c:pt idx="141">
                  <c:v>ICHSAN.K </c:v>
                </c:pt>
                <c:pt idx="142">
                  <c:v>EFENDI DEWA</c:v>
                </c:pt>
                <c:pt idx="143">
                  <c:v>RIDWAN</c:v>
                </c:pt>
                <c:pt idx="144">
                  <c:v>SUHANDI</c:v>
                </c:pt>
                <c:pt idx="145">
                  <c:v>FEBY EKA</c:v>
                </c:pt>
                <c:pt idx="146">
                  <c:v>ACHMAD FARIS</c:v>
                </c:pt>
                <c:pt idx="147">
                  <c:v>SYAIFUL</c:v>
                </c:pt>
                <c:pt idx="148">
                  <c:v>GUFRONI AL</c:v>
                </c:pt>
                <c:pt idx="149">
                  <c:v>FAHMI </c:v>
                </c:pt>
                <c:pt idx="150">
                  <c:v>NASIR</c:v>
                </c:pt>
                <c:pt idx="151">
                  <c:v>MUKHTI</c:v>
                </c:pt>
                <c:pt idx="152">
                  <c:v>L. RAMOS</c:v>
                </c:pt>
                <c:pt idx="153">
                  <c:v>NATANAEL RINGO</c:v>
                </c:pt>
                <c:pt idx="154">
                  <c:v>GUNTUR.A</c:v>
                </c:pt>
                <c:pt idx="155">
                  <c:v>R.ADI UTAMA</c:v>
                </c:pt>
                <c:pt idx="156">
                  <c:v>CLEBERSON</c:v>
                </c:pt>
                <c:pt idx="157">
                  <c:v>A. ABANDA R</c:v>
                </c:pt>
                <c:pt idx="158">
                  <c:v>LEE</c:v>
                </c:pt>
                <c:pt idx="159">
                  <c:v>BAYU GATRA</c:v>
                </c:pt>
                <c:pt idx="160">
                  <c:v>VIZCARRA</c:v>
                </c:pt>
                <c:pt idx="161">
                  <c:v>BETO</c:v>
                </c:pt>
                <c:pt idx="162">
                  <c:v>R.NURCAHYO</c:v>
                </c:pt>
                <c:pt idx="163">
                  <c:v>LULINHA</c:v>
                </c:pt>
                <c:pt idx="164">
                  <c:v>ALEKVAN DJIN</c:v>
                </c:pt>
                <c:pt idx="165">
                  <c:v>RIFALDI</c:v>
                </c:pt>
                <c:pt idx="166">
                  <c:v>KIPUW </c:v>
                </c:pt>
                <c:pt idx="167">
                  <c:v>TAUFIK</c:v>
                </c:pt>
                <c:pt idx="168">
                  <c:v>RONALDO</c:v>
                </c:pt>
                <c:pt idx="169">
                  <c:v>RIAN</c:v>
                </c:pt>
                <c:pt idx="170">
                  <c:v>FACHRUDDIN</c:v>
                </c:pt>
                <c:pt idx="171">
                  <c:v>NUR RAHMAN </c:v>
                </c:pt>
                <c:pt idx="172">
                  <c:v>BAJO</c:v>
                </c:pt>
                <c:pt idx="173">
                  <c:v>RADITYA</c:v>
                </c:pt>
                <c:pt idx="174">
                  <c:v>NOVAN S</c:v>
                </c:pt>
                <c:pt idx="175">
                  <c:v>ALDO</c:v>
                </c:pt>
                <c:pt idx="176">
                  <c:v>S TUHAREA</c:v>
                </c:pt>
                <c:pt idx="177">
                  <c:v>VIERI</c:v>
                </c:pt>
                <c:pt idx="178">
                  <c:v>MISWAR</c:v>
                </c:pt>
                <c:pt idx="179">
                  <c:v>ZULFIANDI</c:v>
                </c:pt>
                <c:pt idx="180">
                  <c:v>APPIAH</c:v>
                </c:pt>
                <c:pt idx="181">
                  <c:v>FEBY RAMZY</c:v>
                </c:pt>
                <c:pt idx="182">
                  <c:v>HUGO GOMES</c:v>
                </c:pt>
                <c:pt idx="183">
                  <c:v>DUTRA </c:v>
                </c:pt>
                <c:pt idx="184">
                  <c:v>MALIK RISALDI </c:v>
                </c:pt>
                <c:pt idx="185">
                  <c:v>LELIS </c:v>
                </c:pt>
                <c:pt idx="186">
                  <c:v>M.IQBAL</c:v>
                </c:pt>
                <c:pt idx="187">
                  <c:v>MARSELINO</c:v>
                </c:pt>
                <c:pt idx="188">
                  <c:v>ANDRE</c:v>
                </c:pt>
                <c:pt idx="189">
                  <c:v>P.VIKTOR</c:v>
                </c:pt>
                <c:pt idx="190">
                  <c:v>ZE VALENTE</c:v>
                </c:pt>
                <c:pt idx="191">
                  <c:v>SUPRIADI</c:v>
                </c:pt>
                <c:pt idx="192">
                  <c:v>SHO YAMAMOTO</c:v>
                </c:pt>
                <c:pt idx="193">
                  <c:v>BROWN</c:v>
                </c:pt>
                <c:pt idx="194">
                  <c:v>DANI</c:v>
                </c:pt>
                <c:pt idx="195">
                  <c:v>BRYLIAN</c:v>
                </c:pt>
                <c:pt idx="196">
                  <c:v>R.RIDHO</c:v>
                </c:pt>
                <c:pt idx="197">
                  <c:v>SALMAN </c:v>
                </c:pt>
                <c:pt idx="198">
                  <c:v>J. MANCINI</c:v>
                </c:pt>
                <c:pt idx="199">
                  <c:v>RUMERE</c:v>
                </c:pt>
                <c:pt idx="200">
                  <c:v>KOKO A.A</c:v>
                </c:pt>
                <c:pt idx="201">
                  <c:v>ALTA BALLAH</c:v>
                </c:pt>
                <c:pt idx="202">
                  <c:v>CATUR P.</c:v>
                </c:pt>
                <c:pt idx="203">
                  <c:v>R.LAUHIN</c:v>
                </c:pt>
                <c:pt idx="204">
                  <c:v>BRYEN</c:v>
                </c:pt>
                <c:pt idx="205">
                  <c:v>ARIZKY WAHYU</c:v>
                </c:pt>
                <c:pt idx="206">
                  <c:v>ADITYA</c:v>
                </c:pt>
                <c:pt idx="207">
                  <c:v>RISKY D.A </c:v>
                </c:pt>
                <c:pt idx="208">
                  <c:v>DENNY AGUS</c:v>
                </c:pt>
                <c:pt idx="209">
                  <c:v>WAHYUDI</c:v>
                </c:pt>
                <c:pt idx="210">
                  <c:v>ALWI SLAMAT</c:v>
                </c:pt>
                <c:pt idx="211">
                  <c:v>JANUAR EKA R</c:v>
                </c:pt>
                <c:pt idx="212">
                  <c:v>IFUL </c:v>
                </c:pt>
                <c:pt idx="213">
                  <c:v>M.HIDAYAT</c:v>
                </c:pt>
                <c:pt idx="214">
                  <c:v>KUIPERS</c:v>
                </c:pt>
                <c:pt idx="215">
                  <c:v>ERIYANTO</c:v>
                </c:pt>
                <c:pt idx="216">
                  <c:v>KAKANG</c:v>
                </c:pt>
                <c:pt idx="217">
                  <c:v>ROBI DARWIS</c:v>
                </c:pt>
                <c:pt idx="218">
                  <c:v>BECKHAM</c:v>
                </c:pt>
                <c:pt idx="219">
                  <c:v>ABDUL AZIZ</c:v>
                </c:pt>
                <c:pt idx="220">
                  <c:v>KLOK</c:v>
                </c:pt>
                <c:pt idx="221">
                  <c:v>DEDI KUSNANDAR</c:v>
                </c:pt>
                <c:pt idx="222">
                  <c:v>HENHEN HERDIANA</c:v>
                </c:pt>
                <c:pt idx="223">
                  <c:v>FEBRI ARIYADI</c:v>
                </c:pt>
                <c:pt idx="224">
                  <c:v>T.PAKU ALAM</c:v>
                </c:pt>
                <c:pt idx="225">
                  <c:v>JUFRIYANTO</c:v>
                </c:pt>
                <c:pt idx="226">
                  <c:v>FERDIANSYAH</c:v>
                </c:pt>
                <c:pt idx="227">
                  <c:v>D.RUMAKIEK</c:v>
                </c:pt>
                <c:pt idx="228">
                  <c:v>D.DA SILVA</c:v>
                </c:pt>
                <c:pt idx="229">
                  <c:v>FRETS BUTUAN</c:v>
                </c:pt>
                <c:pt idx="230">
                  <c:v>ZALNANDO </c:v>
                </c:pt>
                <c:pt idx="231">
                  <c:v>WALIAN</c:v>
                </c:pt>
                <c:pt idx="232">
                  <c:v>IGBONEFO</c:v>
                </c:pt>
                <c:pt idx="233">
                  <c:v>IRIANTO </c:v>
                </c:pt>
                <c:pt idx="234">
                  <c:v>RICKY KAMBUAYA</c:v>
                </c:pt>
                <c:pt idx="235">
                  <c:v>REZALDI HEHANUSA</c:v>
                </c:pt>
                <c:pt idx="236">
                  <c:v>D.SATO</c:v>
                </c:pt>
                <c:pt idx="237">
                  <c:v>ARSAN MAKARIN</c:v>
                </c:pt>
                <c:pt idx="238">
                  <c:v>CIRO</c:v>
                </c:pt>
                <c:pt idx="239">
                  <c:v>ERWIN</c:v>
                </c:pt>
                <c:pt idx="240">
                  <c:v>RIDWAN</c:v>
                </c:pt>
                <c:pt idx="241">
                  <c:v>RIO FAHMI</c:v>
                </c:pt>
                <c:pt idx="242">
                  <c:v>TONY SUCIPTO</c:v>
                </c:pt>
                <c:pt idx="243">
                  <c:v>ABIMANYU</c:v>
                </c:pt>
                <c:pt idx="244">
                  <c:v>YUSUF</c:v>
                </c:pt>
                <c:pt idx="245">
                  <c:v>BEHRENS </c:v>
                </c:pt>
                <c:pt idx="246">
                  <c:v>FIRZA</c:v>
                </c:pt>
                <c:pt idx="247">
                  <c:v>RAKA C R</c:v>
                </c:pt>
                <c:pt idx="248">
                  <c:v>KUDELA</c:v>
                </c:pt>
                <c:pt idx="249">
                  <c:v>RESA</c:v>
                </c:pt>
                <c:pt idx="250">
                  <c:v>SJAHBANDI</c:v>
                </c:pt>
                <c:pt idx="251">
                  <c:v>NICO</c:v>
                </c:pt>
                <c:pt idx="252">
                  <c:v>HANSAMU </c:v>
                </c:pt>
                <c:pt idx="253">
                  <c:v>RESKY FANDI </c:v>
                </c:pt>
                <c:pt idx="254">
                  <c:v>SIMANJUNTAK</c:v>
                </c:pt>
                <c:pt idx="255">
                  <c:v>KRMENCIK</c:v>
                </c:pt>
                <c:pt idx="256">
                  <c:v>BURRUL W</c:v>
                </c:pt>
                <c:pt idx="257">
                  <c:v>R.NICKO</c:v>
                </c:pt>
                <c:pt idx="258">
                  <c:v>FERARRI</c:v>
                </c:pt>
                <c:pt idx="259">
                  <c:v>OSVALDO HAAY </c:v>
                </c:pt>
                <c:pt idx="260">
                  <c:v>DANDI</c:v>
                </c:pt>
                <c:pt idx="261">
                  <c:v>MAMAN</c:v>
                </c:pt>
                <c:pt idx="262">
                  <c:v>GINANJAR </c:v>
                </c:pt>
                <c:pt idx="263">
                  <c:v>F.D MISSA</c:v>
                </c:pt>
                <c:pt idx="264">
                  <c:v>D. PAMUNGKAS </c:v>
                </c:pt>
                <c:pt idx="265">
                  <c:v>WITAN</c:v>
                </c:pt>
                <c:pt idx="266">
                  <c:v>S.SAMOSIR</c:v>
                </c:pt>
                <c:pt idx="267">
                  <c:v>SHEVA</c:v>
                </c:pt>
                <c:pt idx="268">
                  <c:v>HAIRUL</c:v>
                </c:pt>
                <c:pt idx="269">
                  <c:v>ACHMAD.M</c:v>
                </c:pt>
                <c:pt idx="270">
                  <c:v>HANNAN </c:v>
                </c:pt>
                <c:pt idx="271">
                  <c:v>ARYA SALIM</c:v>
                </c:pt>
                <c:pt idx="272">
                  <c:v>AJI KUSUMA</c:v>
                </c:pt>
                <c:pt idx="273">
                  <c:v>ANDERSON</c:v>
                </c:pt>
                <c:pt idx="274">
                  <c:v>M.SABILLAH </c:v>
                </c:pt>
                <c:pt idx="275">
                  <c:v>BAYU OTTO</c:v>
                </c:pt>
                <c:pt idx="276">
                  <c:v>YUSUF</c:v>
                </c:pt>
                <c:pt idx="277">
                  <c:v>IRWAN </c:v>
                </c:pt>
                <c:pt idx="278">
                  <c:v>RENAN SILVA</c:v>
                </c:pt>
                <c:pt idx="279">
                  <c:v>ADY EKO</c:v>
                </c:pt>
                <c:pt idx="280">
                  <c:v>FARIS ADITAMA</c:v>
                </c:pt>
                <c:pt idx="281">
                  <c:v>HAMDI</c:v>
                </c:pt>
                <c:pt idx="282">
                  <c:v>FAHAD</c:v>
                </c:pt>
                <c:pt idx="283">
                  <c:v>H.HEHANUSA </c:v>
                </c:pt>
                <c:pt idx="284">
                  <c:v>PAHABOL</c:v>
                </c:pt>
                <c:pt idx="285">
                  <c:v>ABIYOSO</c:v>
                </c:pt>
                <c:pt idx="286">
                  <c:v>ARSYAD</c:v>
                </c:pt>
                <c:pt idx="287">
                  <c:v>ROGER B.</c:v>
                </c:pt>
                <c:pt idx="288">
                  <c:v>FITRA RS</c:v>
                </c:pt>
                <c:pt idx="289">
                  <c:v>RAIA IRVANZA</c:v>
                </c:pt>
                <c:pt idx="290">
                  <c:v>JULIANSYAH</c:v>
                </c:pt>
                <c:pt idx="291">
                  <c:v>ROHID CHAND</c:v>
                </c:pt>
                <c:pt idx="292">
                  <c:v>AGIL</c:v>
                </c:pt>
                <c:pt idx="293">
                  <c:v>KELLY</c:v>
                </c:pt>
                <c:pt idx="294">
                  <c:v>ZAMORANO </c:v>
                </c:pt>
                <c:pt idx="295">
                  <c:v>RANGGA W</c:v>
                </c:pt>
                <c:pt idx="296">
                  <c:v>FLAVIO G.SILVA </c:v>
                </c:pt>
                <c:pt idx="297">
                  <c:v>MARIO</c:v>
                </c:pt>
                <c:pt idx="298">
                  <c:v>FATARI.B </c:v>
                </c:pt>
                <c:pt idx="299">
                  <c:v>OKY </c:v>
                </c:pt>
                <c:pt idx="300">
                  <c:v>B. OKTAVIANTO</c:v>
                </c:pt>
                <c:pt idx="301">
                  <c:v>BAGAS SATRIA</c:v>
                </c:pt>
                <c:pt idx="302">
                  <c:v>KARTIKA AJIE </c:v>
                </c:pt>
                <c:pt idx="303">
                  <c:v>M.KHANAFI</c:v>
                </c:pt>
                <c:pt idx="304">
                  <c:v>SUTAN ZICO</c:v>
                </c:pt>
                <c:pt idx="305">
                  <c:v>ANDY SETYO</c:v>
                </c:pt>
                <c:pt idx="306">
                  <c:v>SYAHRUL. L</c:v>
                </c:pt>
                <c:pt idx="307">
                  <c:v>LUCAO </c:v>
                </c:pt>
                <c:pt idx="308">
                  <c:v>JOVANNI</c:v>
                </c:pt>
                <c:pt idx="309">
                  <c:v>AGUNG MULYADI</c:v>
                </c:pt>
                <c:pt idx="310">
                  <c:v>ALO KOROY</c:v>
                </c:pt>
                <c:pt idx="311">
                  <c:v>YANDI.SM</c:v>
                </c:pt>
                <c:pt idx="312">
                  <c:v>B.DYBAL</c:v>
                </c:pt>
                <c:pt idx="313">
                  <c:v>RONI S</c:v>
                </c:pt>
                <c:pt idx="314">
                  <c:v>DIDIK W.</c:v>
                </c:pt>
                <c:pt idx="315">
                  <c:v>ALFIN T</c:v>
                </c:pt>
                <c:pt idx="316">
                  <c:v>SAEPULOH</c:v>
                </c:pt>
                <c:pt idx="317">
                  <c:v>KEMALUDDIN</c:v>
                </c:pt>
                <c:pt idx="318">
                  <c:v>MUNADI</c:v>
                </c:pt>
                <c:pt idx="319">
                  <c:v>GILANG.G</c:v>
                </c:pt>
                <c:pt idx="320">
                  <c:v>WIRADINATA</c:v>
                </c:pt>
                <c:pt idx="321">
                  <c:v>AFIN </c:v>
                </c:pt>
                <c:pt idx="322">
                  <c:v>LUCKY</c:v>
                </c:pt>
                <c:pt idx="323">
                  <c:v>GOIS</c:v>
                </c:pt>
                <c:pt idx="324">
                  <c:v>GUNTUR TRIAJI</c:v>
                </c:pt>
                <c:pt idx="325">
                  <c:v>KRISNA </c:v>
                </c:pt>
                <c:pt idx="326">
                  <c:v>REYNALDI</c:v>
                </c:pt>
                <c:pt idx="327">
                  <c:v>HUSNA </c:v>
                </c:pt>
                <c:pt idx="328">
                  <c:v>DALMIANSYAH</c:v>
                </c:pt>
                <c:pt idx="329">
                  <c:v>MAHANATI.L</c:v>
                </c:pt>
                <c:pt idx="330">
                  <c:v>AJU KURNIAWAN.W</c:v>
                </c:pt>
                <c:pt idx="331">
                  <c:v>JULYANO</c:v>
                </c:pt>
                <c:pt idx="332">
                  <c:v>INFANTRIE</c:v>
                </c:pt>
                <c:pt idx="333">
                  <c:v>JUNINHO</c:v>
                </c:pt>
                <c:pt idx="334">
                  <c:v>RYAN KURNIA</c:v>
                </c:pt>
                <c:pt idx="335">
                  <c:v>D.DRAJAD</c:v>
                </c:pt>
                <c:pt idx="336">
                  <c:v>KOMAR </c:v>
                </c:pt>
                <c:pt idx="337">
                  <c:v>BUDI</c:v>
                </c:pt>
                <c:pt idx="338">
                  <c:v>JAIME XAVIER</c:v>
                </c:pt>
                <c:pt idx="339">
                  <c:v>FERDINAND</c:v>
                </c:pt>
                <c:pt idx="340">
                  <c:v>JAUHARI</c:v>
                </c:pt>
                <c:pt idx="341">
                  <c:v>TAUFIQ</c:v>
                </c:pt>
                <c:pt idx="342">
                  <c:v>SAMSUL</c:v>
                </c:pt>
                <c:pt idx="343">
                  <c:v>MESSIDORO</c:v>
                </c:pt>
                <c:pt idx="344">
                  <c:v>GAVIN KWAN</c:v>
                </c:pt>
                <c:pt idx="345">
                  <c:v>MARCEL JP</c:v>
                </c:pt>
                <c:pt idx="346">
                  <c:v>FABIANO</c:v>
                </c:pt>
                <c:pt idx="347">
                  <c:v>C BHAGASCARA</c:v>
                </c:pt>
                <c:pt idx="348">
                  <c:v>ARAPENTA</c:v>
                </c:pt>
                <c:pt idx="349">
                  <c:v>RODRIGUEZ</c:v>
                </c:pt>
                <c:pt idx="350">
                  <c:v>RYO</c:v>
                </c:pt>
                <c:pt idx="351">
                  <c:v>TAN</c:v>
                </c:pt>
                <c:pt idx="352">
                  <c:v>RIAN MIZIAR </c:v>
                </c:pt>
                <c:pt idx="353">
                  <c:v>M.KEANU</c:v>
                </c:pt>
                <c:pt idx="354">
                  <c:v>ANDRI IBO</c:v>
                </c:pt>
                <c:pt idx="355">
                  <c:v>EKY TAUFIK</c:v>
                </c:pt>
                <c:pt idx="356">
                  <c:v>ALTHAF</c:v>
                </c:pt>
                <c:pt idx="357">
                  <c:v>FAQIH</c:v>
                </c:pt>
                <c:pt idx="358">
                  <c:v>DICKY DANIEL</c:v>
                </c:pt>
                <c:pt idx="359">
                  <c:v>PANCAR</c:v>
                </c:pt>
                <c:pt idx="360">
                  <c:v>ALTAFH FATIH</c:v>
                </c:pt>
                <c:pt idx="361">
                  <c:v>BACHDIM</c:v>
                </c:pt>
                <c:pt idx="362">
                  <c:v>ZANADIN</c:v>
                </c:pt>
                <c:pt idx="363">
                  <c:v>KAKA</c:v>
                </c:pt>
                <c:pt idx="364">
                  <c:v>SHULTON</c:v>
                </c:pt>
                <c:pt idx="365">
                  <c:v>YULIUS</c:v>
                </c:pt>
                <c:pt idx="366">
                  <c:v>A.LESTALUHU</c:v>
                </c:pt>
                <c:pt idx="367">
                  <c:v>C. FATHONI</c:v>
                </c:pt>
                <c:pt idx="368">
                  <c:v>E.BASNA</c:v>
                </c:pt>
                <c:pt idx="369">
                  <c:v>DADANG A</c:v>
                </c:pt>
                <c:pt idx="370">
                  <c:v>IRSYAD MAULANA</c:v>
                </c:pt>
                <c:pt idx="371">
                  <c:v>FERGONDI</c:v>
                </c:pt>
                <c:pt idx="372">
                  <c:v>VIDAL</c:v>
                </c:pt>
                <c:pt idx="373">
                  <c:v>Z.TOHA</c:v>
                </c:pt>
                <c:pt idx="374">
                  <c:v>ZAKIRI</c:v>
                </c:pt>
                <c:pt idx="375">
                  <c:v>SAGARA </c:v>
                </c:pt>
                <c:pt idx="376">
                  <c:v>PAULO</c:v>
                </c:pt>
                <c:pt idx="377">
                  <c:v>JAVLON</c:v>
                </c:pt>
                <c:pt idx="378">
                  <c:v>WILDAN RAMADHANI</c:v>
                </c:pt>
                <c:pt idx="379">
                  <c:v>FANDRY UMBIRI</c:v>
                </c:pt>
                <c:pt idx="380">
                  <c:v>ABU RIZAL </c:v>
                </c:pt>
                <c:pt idx="381">
                  <c:v>F.OHORELLA</c:v>
                </c:pt>
                <c:pt idx="382">
                  <c:v>MOCH.IRVAN</c:v>
                </c:pt>
                <c:pt idx="383">
                  <c:v>SIRVI</c:v>
                </c:pt>
                <c:pt idx="384">
                  <c:v>ARIF SETIAWAN</c:v>
                </c:pt>
                <c:pt idx="385">
                  <c:v>RIFKY DS</c:v>
                </c:pt>
                <c:pt idx="386">
                  <c:v>SIN YEONG </c:v>
                </c:pt>
                <c:pt idx="387">
                  <c:v>YARDAN </c:v>
                </c:pt>
                <c:pt idx="388">
                  <c:v>AFGAN</c:v>
                </c:pt>
                <c:pt idx="389">
                  <c:v>Y.KANDAIMU</c:v>
                </c:pt>
                <c:pt idx="390">
                  <c:v>TANAMAL </c:v>
                </c:pt>
                <c:pt idx="391">
                  <c:v>RIFQI</c:v>
                </c:pt>
                <c:pt idx="392">
                  <c:v>M.JARDEL </c:v>
                </c:pt>
                <c:pt idx="393">
                  <c:v>GHOZALI SIREGAR</c:v>
                </c:pt>
                <c:pt idx="394">
                  <c:v>FAHREZA</c:v>
                </c:pt>
                <c:pt idx="395">
                  <c:v>NELSON ALOM</c:v>
                </c:pt>
                <c:pt idx="396">
                  <c:v>ANDREAN</c:v>
                </c:pt>
                <c:pt idx="397">
                  <c:v>HERI SUSANTO</c:v>
                </c:pt>
                <c:pt idx="398">
                  <c:v>AHMAD FAND</c:v>
                </c:pt>
                <c:pt idx="399">
                  <c:v>ESAL SAHRUL</c:v>
                </c:pt>
                <c:pt idx="400">
                  <c:v>HALID</c:v>
                </c:pt>
                <c:pt idx="401">
                  <c:v>PRAHALABENTA</c:v>
                </c:pt>
                <c:pt idx="402">
                  <c:v>YUSWANTO</c:v>
                </c:pt>
                <c:pt idx="403">
                  <c:v>M.HELMI</c:v>
                </c:pt>
                <c:pt idx="404">
                  <c:v>C.R RUMBIAK</c:v>
                </c:pt>
                <c:pt idx="405">
                  <c:v>G.TOCANTINS</c:v>
                </c:pt>
                <c:pt idx="406">
                  <c:v>BAYU PRDADANA</c:v>
                </c:pt>
                <c:pt idx="407">
                  <c:v>NAZAR N</c:v>
                </c:pt>
                <c:pt idx="408">
                  <c:v>SYAHRIL</c:v>
                </c:pt>
                <c:pt idx="409">
                  <c:v>FERDIANSYAH</c:v>
                </c:pt>
                <c:pt idx="410">
                  <c:v>AFDAL YUSRA</c:v>
                </c:pt>
                <c:pt idx="411">
                  <c:v>DENDI A.M</c:v>
                </c:pt>
                <c:pt idx="412">
                  <c:v>NOMA</c:v>
                </c:pt>
                <c:pt idx="413">
                  <c:v>DEDI HARTONO</c:v>
                </c:pt>
                <c:pt idx="414">
                  <c:v>DAFFA </c:v>
                </c:pt>
                <c:pt idx="415">
                  <c:v>FR SOKOY</c:v>
                </c:pt>
                <c:pt idx="416">
                  <c:v>RIZKY PORA</c:v>
                </c:pt>
                <c:pt idx="417">
                  <c:v>REZA</c:v>
                </c:pt>
                <c:pt idx="418">
                  <c:v>BUYUNG ISMU </c:v>
                </c:pt>
                <c:pt idx="419">
                  <c:v>KURNIAWAN</c:v>
                </c:pt>
                <c:pt idx="420">
                  <c:v>GALE TRISNA</c:v>
                </c:pt>
                <c:pt idx="421">
                  <c:v>RENAN ALVES</c:v>
                </c:pt>
                <c:pt idx="422">
                  <c:v>BUDY </c:v>
                </c:pt>
                <c:pt idx="423">
                  <c:v>BAGAS KAFFA</c:v>
                </c:pt>
                <c:pt idx="424">
                  <c:v>RAFLY</c:v>
                </c:pt>
                <c:pt idx="425">
                  <c:v>PATRICK</c:v>
                </c:pt>
                <c:pt idx="426">
                  <c:v>KAHAR KALU </c:v>
                </c:pt>
                <c:pt idx="427">
                  <c:v>A.P DEWA</c:v>
                </c:pt>
                <c:pt idx="428">
                  <c:v>M.FIRLY</c:v>
                </c:pt>
                <c:pt idx="429">
                  <c:v>E.SOKOY</c:v>
                </c:pt>
                <c:pt idx="430">
                  <c:v>OTT</c:v>
                </c:pt>
                <c:pt idx="431">
                  <c:v>EKSEL. JR</c:v>
                </c:pt>
                <c:pt idx="432">
                  <c:v>R.BERI</c:v>
                </c:pt>
                <c:pt idx="433">
                  <c:v>WAHYU PRAST</c:v>
                </c:pt>
                <c:pt idx="434">
                  <c:v>MARUKAWA</c:v>
                </c:pt>
                <c:pt idx="435">
                  <c:v>IRFANA</c:v>
                </c:pt>
                <c:pt idx="436">
                  <c:v>FORTES </c:v>
                </c:pt>
                <c:pt idx="437">
                  <c:v>VITINHO</c:v>
                </c:pt>
                <c:pt idx="438">
                  <c:v>OKTAFIANUS</c:v>
                </c:pt>
                <c:pt idx="439">
                  <c:v>EDUARDUS. A</c:v>
                </c:pt>
                <c:pt idx="440">
                  <c:v>BAYU</c:v>
                </c:pt>
                <c:pt idx="441">
                  <c:v>RIYAN.A</c:v>
                </c:pt>
                <c:pt idx="442">
                  <c:v>FUJII</c:v>
                </c:pt>
                <c:pt idx="443">
                  <c:v>DAMAS DJ </c:v>
                </c:pt>
                <c:pt idx="444">
                  <c:v>DEWANGGA</c:v>
                </c:pt>
                <c:pt idx="445">
                  <c:v>SCHEUNEMANN</c:v>
                </c:pt>
                <c:pt idx="446">
                  <c:v>HARI NUR</c:v>
                </c:pt>
                <c:pt idx="447">
                  <c:v>WAWAN</c:v>
                </c:pt>
                <c:pt idx="448">
                  <c:v>FAHREZA</c:v>
                </c:pt>
                <c:pt idx="449">
                  <c:v>AQSHA P</c:v>
                </c:pt>
                <c:pt idx="450">
                  <c:v>MERU</c:v>
                </c:pt>
                <c:pt idx="451">
                  <c:v>VEDHAYANTO</c:v>
                </c:pt>
                <c:pt idx="452">
                  <c:v>MAULANA DAVID</c:v>
                </c:pt>
                <c:pt idx="453">
                  <c:v>FARREL </c:v>
                </c:pt>
                <c:pt idx="454">
                  <c:v>E.FEBRI</c:v>
                </c:pt>
                <c:pt idx="455">
                  <c:v>FREDYAN W.S</c:v>
                </c:pt>
                <c:pt idx="456">
                  <c:v>M.YUDY S</c:v>
                </c:pt>
                <c:pt idx="457">
                  <c:v>R.SYUHADA </c:v>
                </c:pt>
                <c:pt idx="458">
                  <c:v>TAUFIK </c:v>
                </c:pt>
                <c:pt idx="459">
                  <c:v>D.RUMBINO</c:v>
                </c:pt>
                <c:pt idx="460">
                  <c:v>LUTHFIKAMAL</c:v>
                </c:pt>
                <c:pt idx="461">
                  <c:v>F.IHSAN</c:v>
                </c:pt>
                <c:pt idx="462">
                  <c:v>RAY REDONDO</c:v>
                </c:pt>
                <c:pt idx="463">
                  <c:v>RIZKY DWI</c:v>
                </c:pt>
                <c:pt idx="464">
                  <c:v>Y.FERNANDES </c:v>
                </c:pt>
                <c:pt idx="465">
                  <c:v>ERWIN GUTAWA</c:v>
                </c:pt>
                <c:pt idx="466">
                  <c:v>DETHAN</c:v>
                </c:pt>
                <c:pt idx="467">
                  <c:v>BRYAN CESAR</c:v>
                </c:pt>
                <c:pt idx="468">
                  <c:v>SANANTA</c:v>
                </c:pt>
                <c:pt idx="469">
                  <c:v>EVERTON</c:v>
                </c:pt>
                <c:pt idx="470">
                  <c:v>YAN SAYURI</c:v>
                </c:pt>
                <c:pt idx="471">
                  <c:v>ZAKY RAZA</c:v>
                </c:pt>
                <c:pt idx="472">
                  <c:v>RICKY </c:v>
                </c:pt>
                <c:pt idx="473">
                  <c:v>RASYID B</c:v>
                </c:pt>
                <c:pt idx="474">
                  <c:v>RAKA OCTA</c:v>
                </c:pt>
                <c:pt idx="475">
                  <c:v>YASSA</c:v>
                </c:pt>
                <c:pt idx="476">
                  <c:v>A.RUSADI</c:v>
                </c:pt>
                <c:pt idx="477">
                  <c:v>M.RIZKY </c:v>
                </c:pt>
                <c:pt idx="478">
                  <c:v>SAFRUDIN</c:v>
                </c:pt>
                <c:pt idx="479">
                  <c:v>A.R SULAEMAN</c:v>
                </c:pt>
                <c:pt idx="480">
                  <c:v>SAMUEL</c:v>
                </c:pt>
                <c:pt idx="481">
                  <c:v>DALLEN</c:v>
                </c:pt>
                <c:pt idx="482">
                  <c:v>DZAKY</c:v>
                </c:pt>
                <c:pt idx="483">
                  <c:v>KENZO</c:v>
                </c:pt>
                <c:pt idx="484">
                  <c:v>ADIL NUR.B</c:v>
                </c:pt>
                <c:pt idx="485">
                  <c:v>AKBAR</c:v>
                </c:pt>
                <c:pt idx="486">
                  <c:v>AGUNG MANNAN </c:v>
                </c:pt>
                <c:pt idx="487">
                  <c:v>ARFAN</c:v>
                </c:pt>
                <c:pt idx="488">
                  <c:v>MUH.RAFLI A</c:v>
                </c:pt>
                <c:pt idx="489">
                  <c:v>M.MUFLI</c:v>
                </c:pt>
                <c:pt idx="490">
                  <c:v>EDGARD</c:v>
                </c:pt>
                <c:pt idx="491">
                  <c:v>DHANU </c:v>
                </c:pt>
                <c:pt idx="492">
                  <c:v>PLUIM</c:v>
                </c:pt>
                <c:pt idx="493">
                  <c:v>IBNUL.M </c:v>
                </c:pt>
                <c:pt idx="494">
                  <c:v>ANANDA R</c:v>
                </c:pt>
                <c:pt idx="495">
                  <c:v>MANDOWEN</c:v>
                </c:pt>
                <c:pt idx="496">
                  <c:v>BISSA</c:v>
                </c:pt>
                <c:pt idx="497">
                  <c:v>SANJAYA</c:v>
                </c:pt>
                <c:pt idx="498">
                  <c:v>NIRWANTO</c:v>
                </c:pt>
                <c:pt idx="499">
                  <c:v>J. AYOUB</c:v>
                </c:pt>
                <c:pt idx="500">
                  <c:v>SADDAM G</c:v>
                </c:pt>
                <c:pt idx="501">
                  <c:v>Y.BAHA</c:v>
                </c:pt>
                <c:pt idx="502">
                  <c:v>JONATHAN </c:v>
                </c:pt>
                <c:pt idx="503">
                  <c:v>PURWAKA</c:v>
                </c:pt>
                <c:pt idx="504">
                  <c:v>RIKI.D.S</c:v>
                </c:pt>
                <c:pt idx="505">
                  <c:v>SUKARTA</c:v>
                </c:pt>
                <c:pt idx="506">
                  <c:v>TUHAREA</c:v>
                </c:pt>
                <c:pt idx="507">
                  <c:v>MARCKHO.M</c:v>
                </c:pt>
                <c:pt idx="508">
                  <c:v>KIM KURNIAWAN</c:v>
                </c:pt>
                <c:pt idx="509">
                  <c:v>IKHRAM MILA</c:v>
                </c:pt>
                <c:pt idx="510">
                  <c:v>MANDA CINGI </c:v>
                </c:pt>
                <c:pt idx="511">
                  <c:v>GOMES</c:v>
                </c:pt>
                <c:pt idx="512">
                  <c:v>T.DUERTE</c:v>
                </c:pt>
                <c:pt idx="513">
                  <c:v>ARLAN A.D</c:v>
                </c:pt>
                <c:pt idx="514">
                  <c:v>M.FARIZ</c:v>
                </c:pt>
                <c:pt idx="515">
                  <c:v>NURDIANSYAH </c:v>
                </c:pt>
                <c:pt idx="516">
                  <c:v>CARAKA</c:v>
                </c:pt>
                <c:pt idx="517">
                  <c:v>RIVALDO FERRE</c:v>
                </c:pt>
                <c:pt idx="518">
                  <c:v>D.GUSMAWAN </c:v>
                </c:pt>
                <c:pt idx="519">
                  <c:v>DERRY RACHMAN </c:v>
                </c:pt>
                <c:pt idx="520">
                  <c:v>IFAN</c:v>
                </c:pt>
                <c:pt idx="521">
                  <c:v>FANDI EKO</c:v>
                </c:pt>
                <c:pt idx="522">
                  <c:v>D.MUSTAINE</c:v>
                </c:pt>
                <c:pt idx="523">
                  <c:v>CAWOR</c:v>
                </c:pt>
                <c:pt idx="524">
                  <c:v>RACHMAD H</c:v>
                </c:pt>
                <c:pt idx="525">
                  <c:v>FINKY PASAMBA</c:v>
                </c:pt>
                <c:pt idx="526">
                  <c:v>EDO F</c:v>
                </c:pt>
                <c:pt idx="527">
                  <c:v>O.K JOHN</c:v>
                </c:pt>
                <c:pt idx="528">
                  <c:v>T.HI.SADDAM</c:v>
                </c:pt>
                <c:pt idx="529">
                  <c:v>KONATE</c:v>
                </c:pt>
                <c:pt idx="530">
                  <c:v>IKHSAN NUL</c:v>
                </c:pt>
                <c:pt idx="531">
                  <c:v>MBOMBO</c:v>
                </c:pt>
                <c:pt idx="532">
                  <c:v>GAMA IMBIRI</c:v>
                </c:pt>
                <c:pt idx="533">
                  <c:v>JUJUN JUNAEDI</c:v>
                </c:pt>
                <c:pt idx="534">
                  <c:v>KURNIAWAN KARMAN</c:v>
                </c:pt>
                <c:pt idx="535">
                  <c:v>F.AKBAR</c:v>
                </c:pt>
                <c:pt idx="536">
                  <c:v>AGUS NOVA</c:v>
                </c:pt>
                <c:pt idx="537">
                  <c:v>MOCH. KEVY </c:v>
                </c:pt>
                <c:pt idx="538">
                  <c:v>MARNA </c:v>
                </c:pt>
                <c:pt idx="539">
                  <c:v>HERWIN TRI</c:v>
                </c:pt>
                <c:pt idx="540">
                  <c:v>ARTHUR B</c:v>
                </c:pt>
                <c:pt idx="541">
                  <c:v>ADY S</c:v>
                </c:pt>
                <c:pt idx="542">
                  <c:v>ZAMZANI</c:v>
                </c:pt>
                <c:pt idx="543">
                  <c:v>FIQRI</c:v>
                </c:pt>
                <c:pt idx="544">
                  <c:v>B. SETIAWAN </c:v>
                </c:pt>
                <c:pt idx="545">
                  <c:v>ARIF SATRIA</c:v>
                </c:pt>
                <c:pt idx="546">
                  <c:v>ADE SURYANA</c:v>
                </c:pt>
                <c:pt idx="547">
                  <c:v>TAHIR</c:v>
                </c:pt>
                <c:pt idx="548">
                  <c:v>WILLIAN CORREIA</c:v>
                </c:pt>
                <c:pt idx="549">
                  <c:v>MARUOKA </c:v>
                </c:pt>
                <c:pt idx="550">
                  <c:v>DABID LALY</c:v>
                </c:pt>
                <c:pt idx="551">
                  <c:v>DEFRI RIZKI</c:v>
                </c:pt>
                <c:pt idx="552">
                  <c:v>ROMADONA </c:v>
                </c:pt>
                <c:pt idx="553">
                  <c:v>BAGAS KARA</c:v>
                </c:pt>
              </c:strCache>
            </c:strRef>
          </c:cat>
          <c:val>
            <c:numRef>
              <c:f>Sheet1!$H$2:$H$555</c:f>
              <c:numCache>
                <c:formatCode>General</c:formatCode>
                <c:ptCount val="554"/>
                <c:pt idx="0">
                  <c:v>36</c:v>
                </c:pt>
                <c:pt idx="1">
                  <c:v>9</c:v>
                </c:pt>
                <c:pt idx="2">
                  <c:v>172</c:v>
                </c:pt>
                <c:pt idx="3">
                  <c:v>88</c:v>
                </c:pt>
                <c:pt idx="4">
                  <c:v>42</c:v>
                </c:pt>
                <c:pt idx="5">
                  <c:v>1</c:v>
                </c:pt>
                <c:pt idx="6">
                  <c:v>66</c:v>
                </c:pt>
                <c:pt idx="7">
                  <c:v>13</c:v>
                </c:pt>
                <c:pt idx="8">
                  <c:v>13</c:v>
                </c:pt>
                <c:pt idx="9">
                  <c:v>68</c:v>
                </c:pt>
                <c:pt idx="10">
                  <c:v>9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  <c:pt idx="14">
                  <c:v>14</c:v>
                </c:pt>
                <c:pt idx="15">
                  <c:v>10</c:v>
                </c:pt>
                <c:pt idx="16">
                  <c:v>26</c:v>
                </c:pt>
                <c:pt idx="17">
                  <c:v>7</c:v>
                </c:pt>
                <c:pt idx="18">
                  <c:v>2</c:v>
                </c:pt>
                <c:pt idx="19">
                  <c:v>11</c:v>
                </c:pt>
                <c:pt idx="20">
                  <c:v>18</c:v>
                </c:pt>
                <c:pt idx="21">
                  <c:v>0</c:v>
                </c:pt>
                <c:pt idx="22">
                  <c:v>32</c:v>
                </c:pt>
                <c:pt idx="23">
                  <c:v>0</c:v>
                </c:pt>
                <c:pt idx="24">
                  <c:v>106</c:v>
                </c:pt>
                <c:pt idx="25">
                  <c:v>0</c:v>
                </c:pt>
                <c:pt idx="26">
                  <c:v>34</c:v>
                </c:pt>
                <c:pt idx="27">
                  <c:v>77</c:v>
                </c:pt>
                <c:pt idx="28">
                  <c:v>9</c:v>
                </c:pt>
                <c:pt idx="29">
                  <c:v>35</c:v>
                </c:pt>
                <c:pt idx="30">
                  <c:v>14</c:v>
                </c:pt>
                <c:pt idx="31">
                  <c:v>28</c:v>
                </c:pt>
                <c:pt idx="32">
                  <c:v>11</c:v>
                </c:pt>
                <c:pt idx="33">
                  <c:v>0</c:v>
                </c:pt>
                <c:pt idx="34">
                  <c:v>12</c:v>
                </c:pt>
                <c:pt idx="35">
                  <c:v>2</c:v>
                </c:pt>
                <c:pt idx="36">
                  <c:v>10</c:v>
                </c:pt>
                <c:pt idx="37">
                  <c:v>8</c:v>
                </c:pt>
                <c:pt idx="38">
                  <c:v>13</c:v>
                </c:pt>
                <c:pt idx="39">
                  <c:v>3</c:v>
                </c:pt>
                <c:pt idx="40">
                  <c:v>47</c:v>
                </c:pt>
                <c:pt idx="41">
                  <c:v>28</c:v>
                </c:pt>
                <c:pt idx="42">
                  <c:v>126</c:v>
                </c:pt>
                <c:pt idx="43">
                  <c:v>1</c:v>
                </c:pt>
                <c:pt idx="44">
                  <c:v>20</c:v>
                </c:pt>
                <c:pt idx="45">
                  <c:v>10</c:v>
                </c:pt>
                <c:pt idx="46">
                  <c:v>9</c:v>
                </c:pt>
                <c:pt idx="47">
                  <c:v>53</c:v>
                </c:pt>
                <c:pt idx="48">
                  <c:v>29</c:v>
                </c:pt>
                <c:pt idx="49">
                  <c:v>13</c:v>
                </c:pt>
                <c:pt idx="50">
                  <c:v>12</c:v>
                </c:pt>
                <c:pt idx="51">
                  <c:v>8</c:v>
                </c:pt>
                <c:pt idx="52">
                  <c:v>0</c:v>
                </c:pt>
                <c:pt idx="53">
                  <c:v>3</c:v>
                </c:pt>
                <c:pt idx="54">
                  <c:v>0</c:v>
                </c:pt>
                <c:pt idx="55">
                  <c:v>47</c:v>
                </c:pt>
                <c:pt idx="56">
                  <c:v>0</c:v>
                </c:pt>
                <c:pt idx="57">
                  <c:v>4</c:v>
                </c:pt>
                <c:pt idx="59">
                  <c:v>4</c:v>
                </c:pt>
                <c:pt idx="60">
                  <c:v>15</c:v>
                </c:pt>
                <c:pt idx="61">
                  <c:v>3</c:v>
                </c:pt>
                <c:pt idx="62">
                  <c:v>101</c:v>
                </c:pt>
                <c:pt idx="63">
                  <c:v>16</c:v>
                </c:pt>
                <c:pt idx="64">
                  <c:v>45</c:v>
                </c:pt>
                <c:pt idx="65">
                  <c:v>53</c:v>
                </c:pt>
                <c:pt idx="66">
                  <c:v>67</c:v>
                </c:pt>
                <c:pt idx="67">
                  <c:v>77</c:v>
                </c:pt>
                <c:pt idx="68">
                  <c:v>0</c:v>
                </c:pt>
                <c:pt idx="69">
                  <c:v>8</c:v>
                </c:pt>
                <c:pt idx="70">
                  <c:v>13</c:v>
                </c:pt>
                <c:pt idx="71">
                  <c:v>19</c:v>
                </c:pt>
                <c:pt idx="72">
                  <c:v>34</c:v>
                </c:pt>
                <c:pt idx="73">
                  <c:v>2</c:v>
                </c:pt>
                <c:pt idx="74">
                  <c:v>26</c:v>
                </c:pt>
                <c:pt idx="75">
                  <c:v>36</c:v>
                </c:pt>
                <c:pt idx="76">
                  <c:v>12</c:v>
                </c:pt>
                <c:pt idx="77">
                  <c:v>18</c:v>
                </c:pt>
                <c:pt idx="78">
                  <c:v>0</c:v>
                </c:pt>
                <c:pt idx="79">
                  <c:v>0</c:v>
                </c:pt>
                <c:pt idx="80">
                  <c:v>9</c:v>
                </c:pt>
                <c:pt idx="81">
                  <c:v>4</c:v>
                </c:pt>
                <c:pt idx="82">
                  <c:v>17</c:v>
                </c:pt>
                <c:pt idx="83">
                  <c:v>10</c:v>
                </c:pt>
                <c:pt idx="84">
                  <c:v>8</c:v>
                </c:pt>
                <c:pt idx="85">
                  <c:v>0</c:v>
                </c:pt>
                <c:pt idx="86">
                  <c:v>0</c:v>
                </c:pt>
                <c:pt idx="87">
                  <c:v>29</c:v>
                </c:pt>
                <c:pt idx="88">
                  <c:v>28</c:v>
                </c:pt>
                <c:pt idx="89">
                  <c:v>10</c:v>
                </c:pt>
                <c:pt idx="90">
                  <c:v>6</c:v>
                </c:pt>
                <c:pt idx="91">
                  <c:v>22</c:v>
                </c:pt>
                <c:pt idx="92">
                  <c:v>50</c:v>
                </c:pt>
                <c:pt idx="93">
                  <c:v>0</c:v>
                </c:pt>
                <c:pt idx="94">
                  <c:v>21</c:v>
                </c:pt>
                <c:pt idx="95">
                  <c:v>40</c:v>
                </c:pt>
                <c:pt idx="96">
                  <c:v>3</c:v>
                </c:pt>
                <c:pt idx="97">
                  <c:v>22</c:v>
                </c:pt>
                <c:pt idx="98">
                  <c:v>88</c:v>
                </c:pt>
                <c:pt idx="99">
                  <c:v>109</c:v>
                </c:pt>
                <c:pt idx="100">
                  <c:v>20</c:v>
                </c:pt>
                <c:pt idx="101">
                  <c:v>24</c:v>
                </c:pt>
                <c:pt idx="102">
                  <c:v>0</c:v>
                </c:pt>
                <c:pt idx="103">
                  <c:v>9</c:v>
                </c:pt>
                <c:pt idx="104">
                  <c:v>3</c:v>
                </c:pt>
                <c:pt idx="105">
                  <c:v>43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63</c:v>
                </c:pt>
                <c:pt idx="110">
                  <c:v>11</c:v>
                </c:pt>
                <c:pt idx="111">
                  <c:v>21</c:v>
                </c:pt>
                <c:pt idx="112">
                  <c:v>16</c:v>
                </c:pt>
                <c:pt idx="113">
                  <c:v>1</c:v>
                </c:pt>
                <c:pt idx="114">
                  <c:v>55</c:v>
                </c:pt>
                <c:pt idx="115">
                  <c:v>1</c:v>
                </c:pt>
                <c:pt idx="116">
                  <c:v>10</c:v>
                </c:pt>
                <c:pt idx="117">
                  <c:v>52</c:v>
                </c:pt>
                <c:pt idx="118">
                  <c:v>1</c:v>
                </c:pt>
                <c:pt idx="119">
                  <c:v>19</c:v>
                </c:pt>
                <c:pt idx="120">
                  <c:v>11</c:v>
                </c:pt>
                <c:pt idx="121">
                  <c:v>2</c:v>
                </c:pt>
                <c:pt idx="122">
                  <c:v>53</c:v>
                </c:pt>
                <c:pt idx="123">
                  <c:v>18</c:v>
                </c:pt>
                <c:pt idx="124">
                  <c:v>151</c:v>
                </c:pt>
                <c:pt idx="125">
                  <c:v>59</c:v>
                </c:pt>
                <c:pt idx="126">
                  <c:v>13</c:v>
                </c:pt>
                <c:pt idx="127">
                  <c:v>0</c:v>
                </c:pt>
                <c:pt idx="128">
                  <c:v>9</c:v>
                </c:pt>
                <c:pt idx="129">
                  <c:v>3</c:v>
                </c:pt>
                <c:pt idx="130">
                  <c:v>28</c:v>
                </c:pt>
                <c:pt idx="131">
                  <c:v>0</c:v>
                </c:pt>
                <c:pt idx="132">
                  <c:v>39</c:v>
                </c:pt>
                <c:pt idx="133">
                  <c:v>28</c:v>
                </c:pt>
                <c:pt idx="134">
                  <c:v>63</c:v>
                </c:pt>
                <c:pt idx="135">
                  <c:v>47</c:v>
                </c:pt>
                <c:pt idx="136">
                  <c:v>16</c:v>
                </c:pt>
                <c:pt idx="137">
                  <c:v>7</c:v>
                </c:pt>
                <c:pt idx="138">
                  <c:v>24</c:v>
                </c:pt>
                <c:pt idx="139">
                  <c:v>55</c:v>
                </c:pt>
                <c:pt idx="140">
                  <c:v>1</c:v>
                </c:pt>
                <c:pt idx="141">
                  <c:v>30</c:v>
                </c:pt>
                <c:pt idx="142">
                  <c:v>3</c:v>
                </c:pt>
                <c:pt idx="143">
                  <c:v>0</c:v>
                </c:pt>
                <c:pt idx="144">
                  <c:v>5</c:v>
                </c:pt>
                <c:pt idx="145">
                  <c:v>4</c:v>
                </c:pt>
                <c:pt idx="146">
                  <c:v>49</c:v>
                </c:pt>
                <c:pt idx="147">
                  <c:v>3</c:v>
                </c:pt>
                <c:pt idx="148">
                  <c:v>1</c:v>
                </c:pt>
                <c:pt idx="149">
                  <c:v>4</c:v>
                </c:pt>
                <c:pt idx="150">
                  <c:v>12</c:v>
                </c:pt>
                <c:pt idx="151">
                  <c:v>0</c:v>
                </c:pt>
                <c:pt idx="152">
                  <c:v>44</c:v>
                </c:pt>
                <c:pt idx="153">
                  <c:v>14</c:v>
                </c:pt>
                <c:pt idx="154">
                  <c:v>1</c:v>
                </c:pt>
                <c:pt idx="155">
                  <c:v>73</c:v>
                </c:pt>
                <c:pt idx="156">
                  <c:v>140</c:v>
                </c:pt>
                <c:pt idx="157">
                  <c:v>3</c:v>
                </c:pt>
                <c:pt idx="158">
                  <c:v>34</c:v>
                </c:pt>
                <c:pt idx="159">
                  <c:v>12</c:v>
                </c:pt>
                <c:pt idx="160">
                  <c:v>15</c:v>
                </c:pt>
                <c:pt idx="161">
                  <c:v>8</c:v>
                </c:pt>
                <c:pt idx="162">
                  <c:v>3</c:v>
                </c:pt>
                <c:pt idx="163">
                  <c:v>19</c:v>
                </c:pt>
                <c:pt idx="164">
                  <c:v>39</c:v>
                </c:pt>
                <c:pt idx="165">
                  <c:v>4</c:v>
                </c:pt>
                <c:pt idx="166">
                  <c:v>35</c:v>
                </c:pt>
                <c:pt idx="167">
                  <c:v>53</c:v>
                </c:pt>
                <c:pt idx="168">
                  <c:v>4</c:v>
                </c:pt>
                <c:pt idx="169">
                  <c:v>16</c:v>
                </c:pt>
                <c:pt idx="170">
                  <c:v>30</c:v>
                </c:pt>
                <c:pt idx="171">
                  <c:v>0</c:v>
                </c:pt>
                <c:pt idx="172">
                  <c:v>0</c:v>
                </c:pt>
                <c:pt idx="173">
                  <c:v>38</c:v>
                </c:pt>
                <c:pt idx="174">
                  <c:v>33</c:v>
                </c:pt>
                <c:pt idx="175">
                  <c:v>0</c:v>
                </c:pt>
                <c:pt idx="176">
                  <c:v>1</c:v>
                </c:pt>
                <c:pt idx="177">
                  <c:v>0</c:v>
                </c:pt>
                <c:pt idx="178">
                  <c:v>1</c:v>
                </c:pt>
                <c:pt idx="179">
                  <c:v>37</c:v>
                </c:pt>
                <c:pt idx="180">
                  <c:v>2</c:v>
                </c:pt>
                <c:pt idx="181">
                  <c:v>3</c:v>
                </c:pt>
                <c:pt idx="182">
                  <c:v>60</c:v>
                </c:pt>
                <c:pt idx="183">
                  <c:v>14</c:v>
                </c:pt>
                <c:pt idx="184">
                  <c:v>19</c:v>
                </c:pt>
                <c:pt idx="185">
                  <c:v>115</c:v>
                </c:pt>
                <c:pt idx="186">
                  <c:v>3</c:v>
                </c:pt>
                <c:pt idx="187">
                  <c:v>3</c:v>
                </c:pt>
                <c:pt idx="188">
                  <c:v>15</c:v>
                </c:pt>
                <c:pt idx="189">
                  <c:v>5</c:v>
                </c:pt>
                <c:pt idx="190">
                  <c:v>21</c:v>
                </c:pt>
                <c:pt idx="191">
                  <c:v>10</c:v>
                </c:pt>
                <c:pt idx="192">
                  <c:v>31</c:v>
                </c:pt>
                <c:pt idx="193">
                  <c:v>0</c:v>
                </c:pt>
                <c:pt idx="194">
                  <c:v>25</c:v>
                </c:pt>
                <c:pt idx="195">
                  <c:v>7</c:v>
                </c:pt>
                <c:pt idx="196">
                  <c:v>83</c:v>
                </c:pt>
                <c:pt idx="197">
                  <c:v>11</c:v>
                </c:pt>
                <c:pt idx="198">
                  <c:v>0</c:v>
                </c:pt>
                <c:pt idx="199">
                  <c:v>2</c:v>
                </c:pt>
                <c:pt idx="200">
                  <c:v>68</c:v>
                </c:pt>
                <c:pt idx="201">
                  <c:v>75</c:v>
                </c:pt>
                <c:pt idx="202">
                  <c:v>46</c:v>
                </c:pt>
                <c:pt idx="203">
                  <c:v>47</c:v>
                </c:pt>
                <c:pt idx="204">
                  <c:v>1</c:v>
                </c:pt>
                <c:pt idx="205">
                  <c:v>4</c:v>
                </c:pt>
                <c:pt idx="206">
                  <c:v>0</c:v>
                </c:pt>
                <c:pt idx="207">
                  <c:v>18</c:v>
                </c:pt>
                <c:pt idx="208">
                  <c:v>4</c:v>
                </c:pt>
                <c:pt idx="209">
                  <c:v>0</c:v>
                </c:pt>
                <c:pt idx="210">
                  <c:v>36</c:v>
                </c:pt>
                <c:pt idx="211">
                  <c:v>2</c:v>
                </c:pt>
                <c:pt idx="212">
                  <c:v>4</c:v>
                </c:pt>
                <c:pt idx="213">
                  <c:v>47</c:v>
                </c:pt>
                <c:pt idx="214">
                  <c:v>78</c:v>
                </c:pt>
                <c:pt idx="215">
                  <c:v>0</c:v>
                </c:pt>
                <c:pt idx="216">
                  <c:v>24</c:v>
                </c:pt>
                <c:pt idx="217">
                  <c:v>33</c:v>
                </c:pt>
                <c:pt idx="218">
                  <c:v>12</c:v>
                </c:pt>
                <c:pt idx="219">
                  <c:v>5</c:v>
                </c:pt>
                <c:pt idx="220">
                  <c:v>43</c:v>
                </c:pt>
                <c:pt idx="221">
                  <c:v>55</c:v>
                </c:pt>
                <c:pt idx="222">
                  <c:v>32</c:v>
                </c:pt>
                <c:pt idx="223">
                  <c:v>7</c:v>
                </c:pt>
                <c:pt idx="224">
                  <c:v>1</c:v>
                </c:pt>
                <c:pt idx="225">
                  <c:v>47</c:v>
                </c:pt>
                <c:pt idx="226">
                  <c:v>2</c:v>
                </c:pt>
                <c:pt idx="227">
                  <c:v>0</c:v>
                </c:pt>
                <c:pt idx="228">
                  <c:v>13</c:v>
                </c:pt>
                <c:pt idx="229">
                  <c:v>32</c:v>
                </c:pt>
                <c:pt idx="230">
                  <c:v>2</c:v>
                </c:pt>
                <c:pt idx="231">
                  <c:v>5</c:v>
                </c:pt>
                <c:pt idx="232">
                  <c:v>36</c:v>
                </c:pt>
                <c:pt idx="233">
                  <c:v>91</c:v>
                </c:pt>
                <c:pt idx="234">
                  <c:v>13</c:v>
                </c:pt>
                <c:pt idx="235">
                  <c:v>20</c:v>
                </c:pt>
                <c:pt idx="236">
                  <c:v>99</c:v>
                </c:pt>
                <c:pt idx="237">
                  <c:v>1</c:v>
                </c:pt>
                <c:pt idx="238">
                  <c:v>14</c:v>
                </c:pt>
                <c:pt idx="239">
                  <c:v>8</c:v>
                </c:pt>
                <c:pt idx="240">
                  <c:v>0</c:v>
                </c:pt>
                <c:pt idx="241">
                  <c:v>58</c:v>
                </c:pt>
                <c:pt idx="242">
                  <c:v>7</c:v>
                </c:pt>
                <c:pt idx="243">
                  <c:v>22</c:v>
                </c:pt>
                <c:pt idx="244">
                  <c:v>11</c:v>
                </c:pt>
                <c:pt idx="245">
                  <c:v>19</c:v>
                </c:pt>
                <c:pt idx="246">
                  <c:v>67</c:v>
                </c:pt>
                <c:pt idx="247">
                  <c:v>0</c:v>
                </c:pt>
                <c:pt idx="248">
                  <c:v>78</c:v>
                </c:pt>
                <c:pt idx="249">
                  <c:v>0</c:v>
                </c:pt>
                <c:pt idx="250">
                  <c:v>65</c:v>
                </c:pt>
                <c:pt idx="251">
                  <c:v>6</c:v>
                </c:pt>
                <c:pt idx="252">
                  <c:v>73</c:v>
                </c:pt>
                <c:pt idx="253">
                  <c:v>55</c:v>
                </c:pt>
                <c:pt idx="254">
                  <c:v>22</c:v>
                </c:pt>
                <c:pt idx="255">
                  <c:v>7</c:v>
                </c:pt>
                <c:pt idx="256">
                  <c:v>16</c:v>
                </c:pt>
                <c:pt idx="257">
                  <c:v>2</c:v>
                </c:pt>
                <c:pt idx="258">
                  <c:v>83</c:v>
                </c:pt>
                <c:pt idx="259">
                  <c:v>1</c:v>
                </c:pt>
                <c:pt idx="260">
                  <c:v>32</c:v>
                </c:pt>
                <c:pt idx="261">
                  <c:v>32</c:v>
                </c:pt>
                <c:pt idx="262">
                  <c:v>4</c:v>
                </c:pt>
                <c:pt idx="263">
                  <c:v>11</c:v>
                </c:pt>
                <c:pt idx="264">
                  <c:v>9</c:v>
                </c:pt>
                <c:pt idx="265">
                  <c:v>6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5</c:v>
                </c:pt>
                <c:pt idx="273">
                  <c:v>53</c:v>
                </c:pt>
                <c:pt idx="274">
                  <c:v>48</c:v>
                </c:pt>
                <c:pt idx="275">
                  <c:v>33</c:v>
                </c:pt>
                <c:pt idx="276">
                  <c:v>88</c:v>
                </c:pt>
                <c:pt idx="277">
                  <c:v>13</c:v>
                </c:pt>
                <c:pt idx="278">
                  <c:v>11</c:v>
                </c:pt>
                <c:pt idx="279">
                  <c:v>34</c:v>
                </c:pt>
                <c:pt idx="280">
                  <c:v>66</c:v>
                </c:pt>
                <c:pt idx="281">
                  <c:v>13</c:v>
                </c:pt>
                <c:pt idx="282">
                  <c:v>5</c:v>
                </c:pt>
                <c:pt idx="283">
                  <c:v>46</c:v>
                </c:pt>
                <c:pt idx="284">
                  <c:v>9</c:v>
                </c:pt>
                <c:pt idx="285">
                  <c:v>14</c:v>
                </c:pt>
                <c:pt idx="286">
                  <c:v>7</c:v>
                </c:pt>
                <c:pt idx="287">
                  <c:v>0</c:v>
                </c:pt>
                <c:pt idx="288">
                  <c:v>4</c:v>
                </c:pt>
                <c:pt idx="289">
                  <c:v>0</c:v>
                </c:pt>
                <c:pt idx="290">
                  <c:v>0</c:v>
                </c:pt>
                <c:pt idx="291">
                  <c:v>118</c:v>
                </c:pt>
                <c:pt idx="292">
                  <c:v>65</c:v>
                </c:pt>
                <c:pt idx="293">
                  <c:v>6</c:v>
                </c:pt>
                <c:pt idx="294">
                  <c:v>0</c:v>
                </c:pt>
                <c:pt idx="295">
                  <c:v>11</c:v>
                </c:pt>
                <c:pt idx="296">
                  <c:v>114</c:v>
                </c:pt>
                <c:pt idx="297">
                  <c:v>52</c:v>
                </c:pt>
                <c:pt idx="298">
                  <c:v>0</c:v>
                </c:pt>
                <c:pt idx="299">
                  <c:v>0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106</c:v>
                </c:pt>
                <c:pt idx="306">
                  <c:v>73</c:v>
                </c:pt>
                <c:pt idx="307">
                  <c:v>147</c:v>
                </c:pt>
                <c:pt idx="308">
                  <c:v>0</c:v>
                </c:pt>
                <c:pt idx="309">
                  <c:v>1</c:v>
                </c:pt>
                <c:pt idx="310">
                  <c:v>1</c:v>
                </c:pt>
                <c:pt idx="311">
                  <c:v>6</c:v>
                </c:pt>
                <c:pt idx="312">
                  <c:v>48</c:v>
                </c:pt>
                <c:pt idx="313">
                  <c:v>39</c:v>
                </c:pt>
                <c:pt idx="314">
                  <c:v>90</c:v>
                </c:pt>
                <c:pt idx="315">
                  <c:v>22</c:v>
                </c:pt>
                <c:pt idx="316">
                  <c:v>0</c:v>
                </c:pt>
                <c:pt idx="317">
                  <c:v>7</c:v>
                </c:pt>
                <c:pt idx="318">
                  <c:v>10</c:v>
                </c:pt>
                <c:pt idx="319">
                  <c:v>44</c:v>
                </c:pt>
                <c:pt idx="320">
                  <c:v>0</c:v>
                </c:pt>
                <c:pt idx="321">
                  <c:v>0</c:v>
                </c:pt>
                <c:pt idx="322">
                  <c:v>58</c:v>
                </c:pt>
                <c:pt idx="323">
                  <c:v>15</c:v>
                </c:pt>
                <c:pt idx="324">
                  <c:v>18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47</c:v>
                </c:pt>
                <c:pt idx="330">
                  <c:v>6</c:v>
                </c:pt>
                <c:pt idx="331">
                  <c:v>0</c:v>
                </c:pt>
                <c:pt idx="332">
                  <c:v>55</c:v>
                </c:pt>
                <c:pt idx="333">
                  <c:v>20</c:v>
                </c:pt>
                <c:pt idx="334">
                  <c:v>38</c:v>
                </c:pt>
                <c:pt idx="335">
                  <c:v>7</c:v>
                </c:pt>
                <c:pt idx="336">
                  <c:v>18</c:v>
                </c:pt>
                <c:pt idx="337">
                  <c:v>0</c:v>
                </c:pt>
                <c:pt idx="338">
                  <c:v>117</c:v>
                </c:pt>
                <c:pt idx="339">
                  <c:v>5</c:v>
                </c:pt>
                <c:pt idx="340">
                  <c:v>6</c:v>
                </c:pt>
                <c:pt idx="341">
                  <c:v>27</c:v>
                </c:pt>
                <c:pt idx="342">
                  <c:v>7</c:v>
                </c:pt>
                <c:pt idx="343">
                  <c:v>71</c:v>
                </c:pt>
                <c:pt idx="344">
                  <c:v>57</c:v>
                </c:pt>
                <c:pt idx="345">
                  <c:v>0</c:v>
                </c:pt>
                <c:pt idx="346">
                  <c:v>67</c:v>
                </c:pt>
                <c:pt idx="347">
                  <c:v>7</c:v>
                </c:pt>
                <c:pt idx="348">
                  <c:v>8</c:v>
                </c:pt>
                <c:pt idx="349">
                  <c:v>12</c:v>
                </c:pt>
                <c:pt idx="350">
                  <c:v>14</c:v>
                </c:pt>
                <c:pt idx="351">
                  <c:v>70</c:v>
                </c:pt>
                <c:pt idx="352">
                  <c:v>42</c:v>
                </c:pt>
                <c:pt idx="353">
                  <c:v>36</c:v>
                </c:pt>
                <c:pt idx="354">
                  <c:v>26</c:v>
                </c:pt>
                <c:pt idx="355">
                  <c:v>37</c:v>
                </c:pt>
                <c:pt idx="356">
                  <c:v>4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12</c:v>
                </c:pt>
                <c:pt idx="361">
                  <c:v>11</c:v>
                </c:pt>
                <c:pt idx="362">
                  <c:v>10</c:v>
                </c:pt>
                <c:pt idx="363">
                  <c:v>1</c:v>
                </c:pt>
                <c:pt idx="364">
                  <c:v>13</c:v>
                </c:pt>
                <c:pt idx="365">
                  <c:v>0</c:v>
                </c:pt>
                <c:pt idx="366">
                  <c:v>53</c:v>
                </c:pt>
                <c:pt idx="367">
                  <c:v>15</c:v>
                </c:pt>
                <c:pt idx="368">
                  <c:v>18</c:v>
                </c:pt>
                <c:pt idx="369">
                  <c:v>10</c:v>
                </c:pt>
                <c:pt idx="370">
                  <c:v>9</c:v>
                </c:pt>
                <c:pt idx="371">
                  <c:v>20</c:v>
                </c:pt>
                <c:pt idx="372">
                  <c:v>34</c:v>
                </c:pt>
                <c:pt idx="373">
                  <c:v>99</c:v>
                </c:pt>
                <c:pt idx="374">
                  <c:v>4</c:v>
                </c:pt>
                <c:pt idx="375">
                  <c:v>5</c:v>
                </c:pt>
                <c:pt idx="376">
                  <c:v>20</c:v>
                </c:pt>
                <c:pt idx="377">
                  <c:v>77</c:v>
                </c:pt>
                <c:pt idx="378">
                  <c:v>12</c:v>
                </c:pt>
                <c:pt idx="379">
                  <c:v>20</c:v>
                </c:pt>
                <c:pt idx="380">
                  <c:v>6</c:v>
                </c:pt>
                <c:pt idx="381">
                  <c:v>5</c:v>
                </c:pt>
                <c:pt idx="382">
                  <c:v>1</c:v>
                </c:pt>
                <c:pt idx="383">
                  <c:v>0</c:v>
                </c:pt>
                <c:pt idx="384">
                  <c:v>76</c:v>
                </c:pt>
                <c:pt idx="385">
                  <c:v>16</c:v>
                </c:pt>
                <c:pt idx="386">
                  <c:v>125</c:v>
                </c:pt>
                <c:pt idx="387">
                  <c:v>0</c:v>
                </c:pt>
                <c:pt idx="388">
                  <c:v>0</c:v>
                </c:pt>
                <c:pt idx="389">
                  <c:v>37</c:v>
                </c:pt>
                <c:pt idx="390">
                  <c:v>0</c:v>
                </c:pt>
                <c:pt idx="391">
                  <c:v>31</c:v>
                </c:pt>
                <c:pt idx="392">
                  <c:v>44</c:v>
                </c:pt>
                <c:pt idx="393">
                  <c:v>3</c:v>
                </c:pt>
                <c:pt idx="394">
                  <c:v>46</c:v>
                </c:pt>
                <c:pt idx="395">
                  <c:v>21</c:v>
                </c:pt>
                <c:pt idx="396">
                  <c:v>20</c:v>
                </c:pt>
                <c:pt idx="397">
                  <c:v>5</c:v>
                </c:pt>
                <c:pt idx="398">
                  <c:v>4</c:v>
                </c:pt>
                <c:pt idx="399">
                  <c:v>0</c:v>
                </c:pt>
                <c:pt idx="400">
                  <c:v>2</c:v>
                </c:pt>
                <c:pt idx="401">
                  <c:v>7</c:v>
                </c:pt>
                <c:pt idx="402">
                  <c:v>57</c:v>
                </c:pt>
                <c:pt idx="403">
                  <c:v>1</c:v>
                </c:pt>
                <c:pt idx="404">
                  <c:v>0</c:v>
                </c:pt>
                <c:pt idx="405">
                  <c:v>22</c:v>
                </c:pt>
                <c:pt idx="406">
                  <c:v>55</c:v>
                </c:pt>
                <c:pt idx="407">
                  <c:v>40</c:v>
                </c:pt>
                <c:pt idx="408">
                  <c:v>2</c:v>
                </c:pt>
                <c:pt idx="409">
                  <c:v>30</c:v>
                </c:pt>
                <c:pt idx="410">
                  <c:v>2</c:v>
                </c:pt>
                <c:pt idx="411">
                  <c:v>10</c:v>
                </c:pt>
                <c:pt idx="412">
                  <c:v>4</c:v>
                </c:pt>
                <c:pt idx="413">
                  <c:v>3</c:v>
                </c:pt>
                <c:pt idx="414">
                  <c:v>1</c:v>
                </c:pt>
                <c:pt idx="415">
                  <c:v>54</c:v>
                </c:pt>
                <c:pt idx="416">
                  <c:v>14</c:v>
                </c:pt>
                <c:pt idx="417">
                  <c:v>5</c:v>
                </c:pt>
                <c:pt idx="418">
                  <c:v>14</c:v>
                </c:pt>
                <c:pt idx="419">
                  <c:v>0</c:v>
                </c:pt>
                <c:pt idx="420">
                  <c:v>0</c:v>
                </c:pt>
                <c:pt idx="421">
                  <c:v>149</c:v>
                </c:pt>
                <c:pt idx="422">
                  <c:v>5</c:v>
                </c:pt>
                <c:pt idx="423">
                  <c:v>108</c:v>
                </c:pt>
                <c:pt idx="424">
                  <c:v>0</c:v>
                </c:pt>
                <c:pt idx="425">
                  <c:v>1</c:v>
                </c:pt>
                <c:pt idx="426">
                  <c:v>3</c:v>
                </c:pt>
                <c:pt idx="427">
                  <c:v>24</c:v>
                </c:pt>
                <c:pt idx="428">
                  <c:v>31</c:v>
                </c:pt>
                <c:pt idx="429">
                  <c:v>2</c:v>
                </c:pt>
                <c:pt idx="430">
                  <c:v>21</c:v>
                </c:pt>
                <c:pt idx="431">
                  <c:v>4</c:v>
                </c:pt>
                <c:pt idx="432">
                  <c:v>5</c:v>
                </c:pt>
                <c:pt idx="433">
                  <c:v>115</c:v>
                </c:pt>
                <c:pt idx="434">
                  <c:v>26</c:v>
                </c:pt>
                <c:pt idx="435">
                  <c:v>8</c:v>
                </c:pt>
                <c:pt idx="436">
                  <c:v>7</c:v>
                </c:pt>
                <c:pt idx="437">
                  <c:v>4</c:v>
                </c:pt>
                <c:pt idx="438">
                  <c:v>17</c:v>
                </c:pt>
                <c:pt idx="439">
                  <c:v>3</c:v>
                </c:pt>
                <c:pt idx="440">
                  <c:v>56</c:v>
                </c:pt>
                <c:pt idx="441">
                  <c:v>21</c:v>
                </c:pt>
                <c:pt idx="442">
                  <c:v>16</c:v>
                </c:pt>
                <c:pt idx="443">
                  <c:v>5</c:v>
                </c:pt>
                <c:pt idx="444">
                  <c:v>90</c:v>
                </c:pt>
                <c:pt idx="445">
                  <c:v>12</c:v>
                </c:pt>
                <c:pt idx="446">
                  <c:v>4</c:v>
                </c:pt>
                <c:pt idx="447">
                  <c:v>7</c:v>
                </c:pt>
                <c:pt idx="448">
                  <c:v>2</c:v>
                </c:pt>
                <c:pt idx="449">
                  <c:v>4</c:v>
                </c:pt>
                <c:pt idx="450">
                  <c:v>25</c:v>
                </c:pt>
                <c:pt idx="451">
                  <c:v>12</c:v>
                </c:pt>
                <c:pt idx="452">
                  <c:v>8</c:v>
                </c:pt>
                <c:pt idx="453">
                  <c:v>0</c:v>
                </c:pt>
                <c:pt idx="454">
                  <c:v>1</c:v>
                </c:pt>
                <c:pt idx="455">
                  <c:v>79</c:v>
                </c:pt>
                <c:pt idx="456">
                  <c:v>3</c:v>
                </c:pt>
                <c:pt idx="457">
                  <c:v>24</c:v>
                </c:pt>
                <c:pt idx="458">
                  <c:v>53</c:v>
                </c:pt>
                <c:pt idx="459">
                  <c:v>55</c:v>
                </c:pt>
                <c:pt idx="460">
                  <c:v>42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127</c:v>
                </c:pt>
                <c:pt idx="465">
                  <c:v>40</c:v>
                </c:pt>
                <c:pt idx="466">
                  <c:v>6</c:v>
                </c:pt>
                <c:pt idx="467">
                  <c:v>4</c:v>
                </c:pt>
                <c:pt idx="468">
                  <c:v>5</c:v>
                </c:pt>
                <c:pt idx="469">
                  <c:v>17</c:v>
                </c:pt>
                <c:pt idx="470">
                  <c:v>94</c:v>
                </c:pt>
                <c:pt idx="471">
                  <c:v>0</c:v>
                </c:pt>
                <c:pt idx="472">
                  <c:v>4</c:v>
                </c:pt>
                <c:pt idx="473">
                  <c:v>21</c:v>
                </c:pt>
                <c:pt idx="474">
                  <c:v>0</c:v>
                </c:pt>
                <c:pt idx="475">
                  <c:v>50</c:v>
                </c:pt>
                <c:pt idx="476">
                  <c:v>0</c:v>
                </c:pt>
                <c:pt idx="477">
                  <c:v>31</c:v>
                </c:pt>
                <c:pt idx="478">
                  <c:v>51</c:v>
                </c:pt>
                <c:pt idx="479">
                  <c:v>0</c:v>
                </c:pt>
                <c:pt idx="480">
                  <c:v>0</c:v>
                </c:pt>
                <c:pt idx="481">
                  <c:v>3</c:v>
                </c:pt>
                <c:pt idx="482">
                  <c:v>23</c:v>
                </c:pt>
                <c:pt idx="483">
                  <c:v>28</c:v>
                </c:pt>
                <c:pt idx="484">
                  <c:v>1</c:v>
                </c:pt>
                <c:pt idx="485">
                  <c:v>59</c:v>
                </c:pt>
                <c:pt idx="486">
                  <c:v>68</c:v>
                </c:pt>
                <c:pt idx="487">
                  <c:v>50</c:v>
                </c:pt>
                <c:pt idx="488">
                  <c:v>0</c:v>
                </c:pt>
                <c:pt idx="489">
                  <c:v>2</c:v>
                </c:pt>
                <c:pt idx="490">
                  <c:v>0</c:v>
                </c:pt>
                <c:pt idx="491">
                  <c:v>0</c:v>
                </c:pt>
                <c:pt idx="492">
                  <c:v>14</c:v>
                </c:pt>
                <c:pt idx="493">
                  <c:v>0</c:v>
                </c:pt>
                <c:pt idx="494">
                  <c:v>25</c:v>
                </c:pt>
                <c:pt idx="495">
                  <c:v>0</c:v>
                </c:pt>
                <c:pt idx="496">
                  <c:v>1</c:v>
                </c:pt>
                <c:pt idx="497">
                  <c:v>16</c:v>
                </c:pt>
                <c:pt idx="498">
                  <c:v>75</c:v>
                </c:pt>
                <c:pt idx="499">
                  <c:v>71</c:v>
                </c:pt>
                <c:pt idx="500">
                  <c:v>0</c:v>
                </c:pt>
                <c:pt idx="501">
                  <c:v>2</c:v>
                </c:pt>
                <c:pt idx="502">
                  <c:v>26</c:v>
                </c:pt>
                <c:pt idx="503">
                  <c:v>14</c:v>
                </c:pt>
                <c:pt idx="504">
                  <c:v>9</c:v>
                </c:pt>
                <c:pt idx="505">
                  <c:v>8</c:v>
                </c:pt>
                <c:pt idx="506">
                  <c:v>10</c:v>
                </c:pt>
                <c:pt idx="507">
                  <c:v>65</c:v>
                </c:pt>
                <c:pt idx="508">
                  <c:v>65</c:v>
                </c:pt>
                <c:pt idx="509">
                  <c:v>12</c:v>
                </c:pt>
                <c:pt idx="510">
                  <c:v>14</c:v>
                </c:pt>
                <c:pt idx="511">
                  <c:v>7</c:v>
                </c:pt>
                <c:pt idx="512">
                  <c:v>36</c:v>
                </c:pt>
                <c:pt idx="513">
                  <c:v>1</c:v>
                </c:pt>
                <c:pt idx="514">
                  <c:v>5</c:v>
                </c:pt>
                <c:pt idx="515">
                  <c:v>58</c:v>
                </c:pt>
                <c:pt idx="516">
                  <c:v>3</c:v>
                </c:pt>
                <c:pt idx="517">
                  <c:v>18</c:v>
                </c:pt>
                <c:pt idx="518">
                  <c:v>36</c:v>
                </c:pt>
                <c:pt idx="519">
                  <c:v>46</c:v>
                </c:pt>
                <c:pt idx="520">
                  <c:v>53</c:v>
                </c:pt>
                <c:pt idx="521">
                  <c:v>4</c:v>
                </c:pt>
                <c:pt idx="522">
                  <c:v>11</c:v>
                </c:pt>
                <c:pt idx="523">
                  <c:v>7</c:v>
                </c:pt>
                <c:pt idx="524">
                  <c:v>6</c:v>
                </c:pt>
                <c:pt idx="525">
                  <c:v>20</c:v>
                </c:pt>
                <c:pt idx="526">
                  <c:v>72</c:v>
                </c:pt>
                <c:pt idx="527">
                  <c:v>33</c:v>
                </c:pt>
                <c:pt idx="528">
                  <c:v>37</c:v>
                </c:pt>
                <c:pt idx="529">
                  <c:v>36</c:v>
                </c:pt>
                <c:pt idx="530">
                  <c:v>7</c:v>
                </c:pt>
                <c:pt idx="531">
                  <c:v>3</c:v>
                </c:pt>
                <c:pt idx="532">
                  <c:v>0</c:v>
                </c:pt>
                <c:pt idx="533">
                  <c:v>5</c:v>
                </c:pt>
                <c:pt idx="534">
                  <c:v>2</c:v>
                </c:pt>
                <c:pt idx="535">
                  <c:v>36</c:v>
                </c:pt>
                <c:pt idx="536">
                  <c:v>18</c:v>
                </c:pt>
                <c:pt idx="537">
                  <c:v>3</c:v>
                </c:pt>
                <c:pt idx="538">
                  <c:v>14</c:v>
                </c:pt>
                <c:pt idx="539">
                  <c:v>16</c:v>
                </c:pt>
                <c:pt idx="540">
                  <c:v>16</c:v>
                </c:pt>
                <c:pt idx="541">
                  <c:v>94</c:v>
                </c:pt>
                <c:pt idx="542">
                  <c:v>20</c:v>
                </c:pt>
                <c:pt idx="543">
                  <c:v>0</c:v>
                </c:pt>
                <c:pt idx="544">
                  <c:v>16</c:v>
                </c:pt>
                <c:pt idx="545">
                  <c:v>83</c:v>
                </c:pt>
                <c:pt idx="546">
                  <c:v>0</c:v>
                </c:pt>
                <c:pt idx="547">
                  <c:v>36</c:v>
                </c:pt>
                <c:pt idx="548">
                  <c:v>27</c:v>
                </c:pt>
                <c:pt idx="549">
                  <c:v>61</c:v>
                </c:pt>
                <c:pt idx="550">
                  <c:v>13</c:v>
                </c:pt>
                <c:pt idx="551">
                  <c:v>3</c:v>
                </c:pt>
                <c:pt idx="552">
                  <c:v>1</c:v>
                </c:pt>
                <c:pt idx="55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DD-4475-93F6-74A3D42017FC}"/>
            </c:ext>
          </c:extLst>
        </c:ser>
        <c:ser>
          <c:idx val="3"/>
          <c:order val="3"/>
          <c:tx>
            <c:strRef>
              <c:f>Sheet1!$I$1</c:f>
              <c:strCache>
                <c:ptCount val="1"/>
                <c:pt idx="0">
                  <c:v>Appearances</c:v>
                </c:pt>
              </c:strCache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Sheet1!$B$2:$E$555</c15:sqref>
                  </c15:fullRef>
                  <c15:levelRef>
                    <c15:sqref>Sheet1!$B$2:$B$555</c15:sqref>
                  </c15:levelRef>
                </c:ext>
              </c:extLst>
              <c:f>Sheet1!$B$2:$B$555</c:f>
              <c:strCache>
                <c:ptCount val="554"/>
                <c:pt idx="0">
                  <c:v>Joko Susilo</c:v>
                </c:pt>
                <c:pt idx="1">
                  <c:v>Bayu Aji</c:v>
                </c:pt>
                <c:pt idx="2">
                  <c:v>Sergio </c:v>
                </c:pt>
                <c:pt idx="3">
                  <c:v>Bagas Adi</c:v>
                </c:pt>
                <c:pt idx="4">
                  <c:v>Evan Dimas Darmono</c:v>
                </c:pt>
                <c:pt idx="5">
                  <c:v>Iman Budi</c:v>
                </c:pt>
                <c:pt idx="6">
                  <c:v>Renshi</c:v>
                </c:pt>
                <c:pt idx="7">
                  <c:v>M.Rafli</c:v>
                </c:pt>
                <c:pt idx="8">
                  <c:v>Gian Zola</c:v>
                </c:pt>
                <c:pt idx="9">
                  <c:v>Rizky Dwi</c:v>
                </c:pt>
                <c:pt idx="10">
                  <c:v>Hamzah Tito</c:v>
                </c:pt>
                <c:pt idx="11">
                  <c:v>Jayus H.</c:v>
                </c:pt>
                <c:pt idx="12">
                  <c:v>Kevin</c:v>
                </c:pt>
                <c:pt idx="13">
                  <c:v>Bustomi</c:v>
                </c:pt>
                <c:pt idx="14">
                  <c:v>Arkhan</c:v>
                </c:pt>
                <c:pt idx="15">
                  <c:v>Rendika Rama </c:v>
                </c:pt>
                <c:pt idx="16">
                  <c:v>Figo</c:v>
                </c:pt>
                <c:pt idx="17">
                  <c:v>Dedik S.</c:v>
                </c:pt>
                <c:pt idx="18">
                  <c:v>S. DA COSTA </c:v>
                </c:pt>
                <c:pt idx="19">
                  <c:v>Camara</c:v>
                </c:pt>
                <c:pt idx="20">
                  <c:v>Ilham Udin Armain</c:v>
                </c:pt>
                <c:pt idx="21">
                  <c:v>Alam</c:v>
                </c:pt>
                <c:pt idx="22">
                  <c:v>Dendi S.</c:v>
                </c:pt>
                <c:pt idx="23">
                  <c:v>Syaeful A.</c:v>
                </c:pt>
                <c:pt idx="24">
                  <c:v>Alfarizie</c:v>
                </c:pt>
                <c:pt idx="25">
                  <c:v>KH Yudo</c:v>
                </c:pt>
                <c:pt idx="26">
                  <c:v>HAUDI</c:v>
                </c:pt>
                <c:pt idx="27">
                  <c:v>NAORI</c:v>
                </c:pt>
                <c:pt idx="28">
                  <c:v>MS.SAIMIMA</c:v>
                </c:pt>
                <c:pt idx="29">
                  <c:v>ARDI IDRUS </c:v>
                </c:pt>
                <c:pt idx="30">
                  <c:v>SPASOJEVIC</c:v>
                </c:pt>
                <c:pt idx="31">
                  <c:v>EBER BESSA</c:v>
                </c:pt>
                <c:pt idx="32">
                  <c:v>MALAIFANI Y.R.</c:v>
                </c:pt>
                <c:pt idx="33">
                  <c:v>GUNAWAN </c:v>
                </c:pt>
                <c:pt idx="34">
                  <c:v>FADIL </c:v>
                </c:pt>
                <c:pt idx="35">
                  <c:v>A.BAYAUW</c:v>
                </c:pt>
                <c:pt idx="36">
                  <c:v>HARIONO</c:v>
                </c:pt>
                <c:pt idx="37">
                  <c:v>AHMAD AGUNG </c:v>
                </c:pt>
                <c:pt idx="38">
                  <c:v>PELLU</c:v>
                </c:pt>
                <c:pt idx="39">
                  <c:v>LERBY</c:v>
                </c:pt>
                <c:pt idx="40">
                  <c:v>NOVRI.SETIAWAN</c:v>
                </c:pt>
                <c:pt idx="41">
                  <c:v>RYUJI</c:v>
                </c:pt>
                <c:pt idx="42">
                  <c:v>RICKY FAJRIN</c:v>
                </c:pt>
                <c:pt idx="43">
                  <c:v>KOMANG TRI</c:v>
                </c:pt>
                <c:pt idx="44">
                  <c:v>SANDI</c:v>
                </c:pt>
                <c:pt idx="45">
                  <c:v>L. TUPAMAHU</c:v>
                </c:pt>
                <c:pt idx="46">
                  <c:v>ANDHIKA W.</c:v>
                </c:pt>
                <c:pt idx="47">
                  <c:v>W.CARVALHO</c:v>
                </c:pt>
                <c:pt idx="48">
                  <c:v>PRIVAT</c:v>
                </c:pt>
                <c:pt idx="49">
                  <c:v>IRFAN JAYA</c:v>
                </c:pt>
                <c:pt idx="50">
                  <c:v>KADEK AREL</c:v>
                </c:pt>
                <c:pt idx="51">
                  <c:v>MADE TITO</c:v>
                </c:pt>
                <c:pt idx="52">
                  <c:v>WIGUNA</c:v>
                </c:pt>
                <c:pt idx="53">
                  <c:v>GEDE AGUS</c:v>
                </c:pt>
                <c:pt idx="54">
                  <c:v>KOMANG A</c:v>
                </c:pt>
                <c:pt idx="55">
                  <c:v>J.MULYANA</c:v>
                </c:pt>
                <c:pt idx="56">
                  <c:v>KADEK DIMAS</c:v>
                </c:pt>
                <c:pt idx="57">
                  <c:v>R.LESTALUHU</c:v>
                </c:pt>
                <c:pt idx="58">
                  <c:v>MUHAMMAD RIDHO</c:v>
                </c:pt>
                <c:pt idx="59">
                  <c:v>RAHMAT ARJUNA</c:v>
                </c:pt>
                <c:pt idx="60">
                  <c:v>M.RAHMAT</c:v>
                </c:pt>
                <c:pt idx="61">
                  <c:v>PUTU GEDE</c:v>
                </c:pt>
                <c:pt idx="62">
                  <c:v>A.SALLES</c:v>
                </c:pt>
                <c:pt idx="63">
                  <c:v>FATHU R</c:v>
                </c:pt>
                <c:pt idx="64">
                  <c:v>AJI JOKO</c:v>
                </c:pt>
                <c:pt idx="65">
                  <c:v>HARGIANTO</c:v>
                </c:pt>
                <c:pt idx="66">
                  <c:v>NAJEM </c:v>
                </c:pt>
                <c:pt idx="67">
                  <c:v>RUBEN SANADI</c:v>
                </c:pt>
                <c:pt idx="68">
                  <c:v>SURYA M</c:v>
                </c:pt>
                <c:pt idx="69">
                  <c:v>ANTONI </c:v>
                </c:pt>
                <c:pt idx="70">
                  <c:v>SAMSULA</c:v>
                </c:pt>
                <c:pt idx="71">
                  <c:v>TM.ICHSAN </c:v>
                </c:pt>
                <c:pt idx="72">
                  <c:v>SANI RISKI </c:v>
                </c:pt>
                <c:pt idx="73">
                  <c:v>TITAN </c:v>
                </c:pt>
                <c:pt idx="74">
                  <c:v>DENDY S</c:v>
                </c:pt>
                <c:pt idx="75">
                  <c:v>W. SUBO SETO</c:v>
                </c:pt>
                <c:pt idx="76">
                  <c:v>R.WAHYUDI</c:v>
                </c:pt>
                <c:pt idx="77">
                  <c:v>INDRA KAHFI </c:v>
                </c:pt>
                <c:pt idx="78">
                  <c:v>ALSAN SANDA </c:v>
                </c:pt>
                <c:pt idx="79">
                  <c:v>R. KUSUMA</c:v>
                </c:pt>
                <c:pt idx="80">
                  <c:v>ANDIK M</c:v>
                </c:pt>
                <c:pt idx="81">
                  <c:v>DIMAS </c:v>
                </c:pt>
                <c:pt idx="82">
                  <c:v>NURHIDAYAT</c:v>
                </c:pt>
                <c:pt idx="83">
                  <c:v>MATI MIER </c:v>
                </c:pt>
                <c:pt idx="84">
                  <c:v>ALEX</c:v>
                </c:pt>
                <c:pt idx="85">
                  <c:v>FREZY</c:v>
                </c:pt>
                <c:pt idx="86">
                  <c:v>M.FAIZ</c:v>
                </c:pt>
                <c:pt idx="87">
                  <c:v>D. MONIM </c:v>
                </c:pt>
                <c:pt idx="88">
                  <c:v>A. GUFRON R</c:v>
                </c:pt>
                <c:pt idx="89">
                  <c:v>M. KASIM BOTAN</c:v>
                </c:pt>
                <c:pt idx="90">
                  <c:v>DAVID MAULANA</c:v>
                </c:pt>
                <c:pt idx="91">
                  <c:v>WILDANSYAH</c:v>
                </c:pt>
                <c:pt idx="92">
                  <c:v>JULIO CESAR</c:v>
                </c:pt>
                <c:pt idx="93">
                  <c:v>INDRA MUSTAFA</c:v>
                </c:pt>
                <c:pt idx="94">
                  <c:v>M.PATO</c:v>
                </c:pt>
                <c:pt idx="95">
                  <c:v>KEI</c:v>
                </c:pt>
                <c:pt idx="96">
                  <c:v>HARDIANTO</c:v>
                </c:pt>
                <c:pt idx="97">
                  <c:v>J.BUSTOS</c:v>
                </c:pt>
                <c:pt idx="98">
                  <c:v>HENDRO</c:v>
                </c:pt>
                <c:pt idx="99">
                  <c:v>AGUNG PRAS</c:v>
                </c:pt>
                <c:pt idx="100">
                  <c:v>LILIPALY</c:v>
                </c:pt>
                <c:pt idx="101">
                  <c:v>LEO GUNTARA </c:v>
                </c:pt>
                <c:pt idx="102">
                  <c:v>KOMANG TEGUH</c:v>
                </c:pt>
                <c:pt idx="103">
                  <c:v>UMANAILO</c:v>
                </c:pt>
                <c:pt idx="104">
                  <c:v>TAUFAN</c:v>
                </c:pt>
                <c:pt idx="105">
                  <c:v>ADAM ALIS</c:v>
                </c:pt>
                <c:pt idx="106">
                  <c:v>RABBANI</c:v>
                </c:pt>
                <c:pt idx="107">
                  <c:v>SULTAS.S</c:v>
                </c:pt>
                <c:pt idx="108">
                  <c:v>GERRYAN</c:v>
                </c:pt>
                <c:pt idx="109">
                  <c:v>DIEGO M</c:v>
                </c:pt>
                <c:pt idx="110">
                  <c:v>ANDY</c:v>
                </c:pt>
                <c:pt idx="111">
                  <c:v>T.OWANG</c:v>
                </c:pt>
                <c:pt idx="112">
                  <c:v>K.HAMISI</c:v>
                </c:pt>
                <c:pt idx="113">
                  <c:v>ALFHAREZZI</c:v>
                </c:pt>
                <c:pt idx="114">
                  <c:v>M.FAJAR F</c:v>
                </c:pt>
                <c:pt idx="115">
                  <c:v>MISBAKUS</c:v>
                </c:pt>
                <c:pt idx="116">
                  <c:v>MARASABESSY</c:v>
                </c:pt>
                <c:pt idx="117">
                  <c:v>RACHMAN </c:v>
                </c:pt>
                <c:pt idx="118">
                  <c:v>HAMBALI</c:v>
                </c:pt>
                <c:pt idx="119">
                  <c:v>M.SIHRAN</c:v>
                </c:pt>
                <c:pt idx="120">
                  <c:v>LESTALUHU.I.R</c:v>
                </c:pt>
                <c:pt idx="121">
                  <c:v>M. NATSHIR</c:v>
                </c:pt>
                <c:pt idx="122">
                  <c:v>ZAENURI</c:v>
                </c:pt>
                <c:pt idx="123">
                  <c:v>ASEP BERLIAN</c:v>
                </c:pt>
                <c:pt idx="124">
                  <c:v>MITREVSKI</c:v>
                </c:pt>
                <c:pt idx="125">
                  <c:v>NUMBERI</c:v>
                </c:pt>
                <c:pt idx="126">
                  <c:v>SUBHAN.SW</c:v>
                </c:pt>
                <c:pt idx="127">
                  <c:v>FAUZI</c:v>
                </c:pt>
                <c:pt idx="128">
                  <c:v>ROSSI</c:v>
                </c:pt>
                <c:pt idx="129">
                  <c:v>R.RUMAKIEK</c:v>
                </c:pt>
                <c:pt idx="130">
                  <c:v>BHUDIAR</c:v>
                </c:pt>
                <c:pt idx="131">
                  <c:v>M.RIFALDI</c:v>
                </c:pt>
                <c:pt idx="132">
                  <c:v>MIFTAH SANI</c:v>
                </c:pt>
                <c:pt idx="133">
                  <c:v>RANGGA</c:v>
                </c:pt>
                <c:pt idx="134">
                  <c:v>FRENDI</c:v>
                </c:pt>
                <c:pt idx="135">
                  <c:v>B.M FATARI</c:v>
                </c:pt>
                <c:pt idx="136">
                  <c:v>JAJANG SUKMARA</c:v>
                </c:pt>
                <c:pt idx="137">
                  <c:v>EGY MV</c:v>
                </c:pt>
                <c:pt idx="138">
                  <c:v>OSMAN </c:v>
                </c:pt>
                <c:pt idx="139">
                  <c:v>DIAS ANGGA</c:v>
                </c:pt>
                <c:pt idx="140">
                  <c:v>DENNISH D.</c:v>
                </c:pt>
                <c:pt idx="141">
                  <c:v>ICHSAN.K </c:v>
                </c:pt>
                <c:pt idx="142">
                  <c:v>EFENDI DEWA</c:v>
                </c:pt>
                <c:pt idx="143">
                  <c:v>RIDWAN</c:v>
                </c:pt>
                <c:pt idx="144">
                  <c:v>SUHANDI</c:v>
                </c:pt>
                <c:pt idx="145">
                  <c:v>FEBY EKA</c:v>
                </c:pt>
                <c:pt idx="146">
                  <c:v>ACHMAD FARIS</c:v>
                </c:pt>
                <c:pt idx="147">
                  <c:v>SYAIFUL</c:v>
                </c:pt>
                <c:pt idx="148">
                  <c:v>GUFRONI AL</c:v>
                </c:pt>
                <c:pt idx="149">
                  <c:v>FAHMI </c:v>
                </c:pt>
                <c:pt idx="150">
                  <c:v>NASIR</c:v>
                </c:pt>
                <c:pt idx="151">
                  <c:v>MUKHTI</c:v>
                </c:pt>
                <c:pt idx="152">
                  <c:v>L. RAMOS</c:v>
                </c:pt>
                <c:pt idx="153">
                  <c:v>NATANAEL RINGO</c:v>
                </c:pt>
                <c:pt idx="154">
                  <c:v>GUNTUR.A</c:v>
                </c:pt>
                <c:pt idx="155">
                  <c:v>R.ADI UTAMA</c:v>
                </c:pt>
                <c:pt idx="156">
                  <c:v>CLEBERSON</c:v>
                </c:pt>
                <c:pt idx="157">
                  <c:v>A. ABANDA R</c:v>
                </c:pt>
                <c:pt idx="158">
                  <c:v>LEE</c:v>
                </c:pt>
                <c:pt idx="159">
                  <c:v>BAYU GATRA</c:v>
                </c:pt>
                <c:pt idx="160">
                  <c:v>VIZCARRA</c:v>
                </c:pt>
                <c:pt idx="161">
                  <c:v>BETO</c:v>
                </c:pt>
                <c:pt idx="162">
                  <c:v>R.NURCAHYO</c:v>
                </c:pt>
                <c:pt idx="163">
                  <c:v>LULINHA</c:v>
                </c:pt>
                <c:pt idx="164">
                  <c:v>ALEKVAN DJIN</c:v>
                </c:pt>
                <c:pt idx="165">
                  <c:v>RIFALDI</c:v>
                </c:pt>
                <c:pt idx="166">
                  <c:v>KIPUW </c:v>
                </c:pt>
                <c:pt idx="167">
                  <c:v>TAUFIK</c:v>
                </c:pt>
                <c:pt idx="168">
                  <c:v>RONALDO</c:v>
                </c:pt>
                <c:pt idx="169">
                  <c:v>RIAN</c:v>
                </c:pt>
                <c:pt idx="170">
                  <c:v>FACHRUDDIN</c:v>
                </c:pt>
                <c:pt idx="171">
                  <c:v>NUR RAHMAN </c:v>
                </c:pt>
                <c:pt idx="172">
                  <c:v>BAJO</c:v>
                </c:pt>
                <c:pt idx="173">
                  <c:v>RADITYA</c:v>
                </c:pt>
                <c:pt idx="174">
                  <c:v>NOVAN S</c:v>
                </c:pt>
                <c:pt idx="175">
                  <c:v>ALDO</c:v>
                </c:pt>
                <c:pt idx="176">
                  <c:v>S TUHAREA</c:v>
                </c:pt>
                <c:pt idx="177">
                  <c:v>VIERI</c:v>
                </c:pt>
                <c:pt idx="178">
                  <c:v>MISWAR</c:v>
                </c:pt>
                <c:pt idx="179">
                  <c:v>ZULFIANDI</c:v>
                </c:pt>
                <c:pt idx="180">
                  <c:v>APPIAH</c:v>
                </c:pt>
                <c:pt idx="181">
                  <c:v>FEBY RAMZY</c:v>
                </c:pt>
                <c:pt idx="182">
                  <c:v>HUGO GOMES</c:v>
                </c:pt>
                <c:pt idx="183">
                  <c:v>DUTRA </c:v>
                </c:pt>
                <c:pt idx="184">
                  <c:v>MALIK RISALDI </c:v>
                </c:pt>
                <c:pt idx="185">
                  <c:v>LELIS </c:v>
                </c:pt>
                <c:pt idx="186">
                  <c:v>M.IQBAL</c:v>
                </c:pt>
                <c:pt idx="187">
                  <c:v>MARSELINO</c:v>
                </c:pt>
                <c:pt idx="188">
                  <c:v>ANDRE</c:v>
                </c:pt>
                <c:pt idx="189">
                  <c:v>P.VIKTOR</c:v>
                </c:pt>
                <c:pt idx="190">
                  <c:v>ZE VALENTE</c:v>
                </c:pt>
                <c:pt idx="191">
                  <c:v>SUPRIADI</c:v>
                </c:pt>
                <c:pt idx="192">
                  <c:v>SHO YAMAMOTO</c:v>
                </c:pt>
                <c:pt idx="193">
                  <c:v>BROWN</c:v>
                </c:pt>
                <c:pt idx="194">
                  <c:v>DANI</c:v>
                </c:pt>
                <c:pt idx="195">
                  <c:v>BRYLIAN</c:v>
                </c:pt>
                <c:pt idx="196">
                  <c:v>R.RIDHO</c:v>
                </c:pt>
                <c:pt idx="197">
                  <c:v>SALMAN </c:v>
                </c:pt>
                <c:pt idx="198">
                  <c:v>J. MANCINI</c:v>
                </c:pt>
                <c:pt idx="199">
                  <c:v>RUMERE</c:v>
                </c:pt>
                <c:pt idx="200">
                  <c:v>KOKO A.A</c:v>
                </c:pt>
                <c:pt idx="201">
                  <c:v>ALTA BALLAH</c:v>
                </c:pt>
                <c:pt idx="202">
                  <c:v>CATUR P.</c:v>
                </c:pt>
                <c:pt idx="203">
                  <c:v>R.LAUHIN</c:v>
                </c:pt>
                <c:pt idx="204">
                  <c:v>BRYEN</c:v>
                </c:pt>
                <c:pt idx="205">
                  <c:v>ARIZKY WAHYU</c:v>
                </c:pt>
                <c:pt idx="206">
                  <c:v>ADITYA</c:v>
                </c:pt>
                <c:pt idx="207">
                  <c:v>RISKY D.A </c:v>
                </c:pt>
                <c:pt idx="208">
                  <c:v>DENNY AGUS</c:v>
                </c:pt>
                <c:pt idx="209">
                  <c:v>WAHYUDI</c:v>
                </c:pt>
                <c:pt idx="210">
                  <c:v>ALWI SLAMAT</c:v>
                </c:pt>
                <c:pt idx="211">
                  <c:v>JANUAR EKA R</c:v>
                </c:pt>
                <c:pt idx="212">
                  <c:v>IFUL </c:v>
                </c:pt>
                <c:pt idx="213">
                  <c:v>M.HIDAYAT</c:v>
                </c:pt>
                <c:pt idx="214">
                  <c:v>KUIPERS</c:v>
                </c:pt>
                <c:pt idx="215">
                  <c:v>ERIYANTO</c:v>
                </c:pt>
                <c:pt idx="216">
                  <c:v>KAKANG</c:v>
                </c:pt>
                <c:pt idx="217">
                  <c:v>ROBI DARWIS</c:v>
                </c:pt>
                <c:pt idx="218">
                  <c:v>BECKHAM</c:v>
                </c:pt>
                <c:pt idx="219">
                  <c:v>ABDUL AZIZ</c:v>
                </c:pt>
                <c:pt idx="220">
                  <c:v>KLOK</c:v>
                </c:pt>
                <c:pt idx="221">
                  <c:v>DEDI KUSNANDAR</c:v>
                </c:pt>
                <c:pt idx="222">
                  <c:v>HENHEN HERDIANA</c:v>
                </c:pt>
                <c:pt idx="223">
                  <c:v>FEBRI ARIYADI</c:v>
                </c:pt>
                <c:pt idx="224">
                  <c:v>T.PAKU ALAM</c:v>
                </c:pt>
                <c:pt idx="225">
                  <c:v>JUFRIYANTO</c:v>
                </c:pt>
                <c:pt idx="226">
                  <c:v>FERDIANSYAH</c:v>
                </c:pt>
                <c:pt idx="227">
                  <c:v>D.RUMAKIEK</c:v>
                </c:pt>
                <c:pt idx="228">
                  <c:v>D.DA SILVA</c:v>
                </c:pt>
                <c:pt idx="229">
                  <c:v>FRETS BUTUAN</c:v>
                </c:pt>
                <c:pt idx="230">
                  <c:v>ZALNANDO </c:v>
                </c:pt>
                <c:pt idx="231">
                  <c:v>WALIAN</c:v>
                </c:pt>
                <c:pt idx="232">
                  <c:v>IGBONEFO</c:v>
                </c:pt>
                <c:pt idx="233">
                  <c:v>IRIANTO </c:v>
                </c:pt>
                <c:pt idx="234">
                  <c:v>RICKY KAMBUAYA</c:v>
                </c:pt>
                <c:pt idx="235">
                  <c:v>REZALDI HEHANUSA</c:v>
                </c:pt>
                <c:pt idx="236">
                  <c:v>D.SATO</c:v>
                </c:pt>
                <c:pt idx="237">
                  <c:v>ARSAN MAKARIN</c:v>
                </c:pt>
                <c:pt idx="238">
                  <c:v>CIRO</c:v>
                </c:pt>
                <c:pt idx="239">
                  <c:v>ERWIN</c:v>
                </c:pt>
                <c:pt idx="240">
                  <c:v>RIDWAN</c:v>
                </c:pt>
                <c:pt idx="241">
                  <c:v>RIO FAHMI</c:v>
                </c:pt>
                <c:pt idx="242">
                  <c:v>TONY SUCIPTO</c:v>
                </c:pt>
                <c:pt idx="243">
                  <c:v>ABIMANYU</c:v>
                </c:pt>
                <c:pt idx="244">
                  <c:v>YUSUF</c:v>
                </c:pt>
                <c:pt idx="245">
                  <c:v>BEHRENS </c:v>
                </c:pt>
                <c:pt idx="246">
                  <c:v>FIRZA</c:v>
                </c:pt>
                <c:pt idx="247">
                  <c:v>RAKA C R</c:v>
                </c:pt>
                <c:pt idx="248">
                  <c:v>KUDELA</c:v>
                </c:pt>
                <c:pt idx="249">
                  <c:v>RESA</c:v>
                </c:pt>
                <c:pt idx="250">
                  <c:v>SJAHBANDI</c:v>
                </c:pt>
                <c:pt idx="251">
                  <c:v>NICO</c:v>
                </c:pt>
                <c:pt idx="252">
                  <c:v>HANSAMU </c:v>
                </c:pt>
                <c:pt idx="253">
                  <c:v>RESKY FANDI </c:v>
                </c:pt>
                <c:pt idx="254">
                  <c:v>SIMANJUNTAK</c:v>
                </c:pt>
                <c:pt idx="255">
                  <c:v>KRMENCIK</c:v>
                </c:pt>
                <c:pt idx="256">
                  <c:v>BURRUL W</c:v>
                </c:pt>
                <c:pt idx="257">
                  <c:v>R.NICKO</c:v>
                </c:pt>
                <c:pt idx="258">
                  <c:v>FERARRI</c:v>
                </c:pt>
                <c:pt idx="259">
                  <c:v>OSVALDO HAAY </c:v>
                </c:pt>
                <c:pt idx="260">
                  <c:v>DANDI</c:v>
                </c:pt>
                <c:pt idx="261">
                  <c:v>MAMAN</c:v>
                </c:pt>
                <c:pt idx="262">
                  <c:v>GINANJAR </c:v>
                </c:pt>
                <c:pt idx="263">
                  <c:v>F.D MISSA</c:v>
                </c:pt>
                <c:pt idx="264">
                  <c:v>D. PAMUNGKAS </c:v>
                </c:pt>
                <c:pt idx="265">
                  <c:v>WITAN</c:v>
                </c:pt>
                <c:pt idx="266">
                  <c:v>S.SAMOSIR</c:v>
                </c:pt>
                <c:pt idx="267">
                  <c:v>SHEVA</c:v>
                </c:pt>
                <c:pt idx="268">
                  <c:v>HAIRUL</c:v>
                </c:pt>
                <c:pt idx="269">
                  <c:v>ACHMAD.M</c:v>
                </c:pt>
                <c:pt idx="270">
                  <c:v>HANNAN </c:v>
                </c:pt>
                <c:pt idx="271">
                  <c:v>ARYA SALIM</c:v>
                </c:pt>
                <c:pt idx="272">
                  <c:v>AJI KUSUMA</c:v>
                </c:pt>
                <c:pt idx="273">
                  <c:v>ANDERSON</c:v>
                </c:pt>
                <c:pt idx="274">
                  <c:v>M.SABILLAH </c:v>
                </c:pt>
                <c:pt idx="275">
                  <c:v>BAYU OTTO</c:v>
                </c:pt>
                <c:pt idx="276">
                  <c:v>YUSUF</c:v>
                </c:pt>
                <c:pt idx="277">
                  <c:v>IRWAN </c:v>
                </c:pt>
                <c:pt idx="278">
                  <c:v>RENAN SILVA</c:v>
                </c:pt>
                <c:pt idx="279">
                  <c:v>ADY EKO</c:v>
                </c:pt>
                <c:pt idx="280">
                  <c:v>FARIS ADITAMA</c:v>
                </c:pt>
                <c:pt idx="281">
                  <c:v>HAMDI</c:v>
                </c:pt>
                <c:pt idx="282">
                  <c:v>FAHAD</c:v>
                </c:pt>
                <c:pt idx="283">
                  <c:v>H.HEHANUSA </c:v>
                </c:pt>
                <c:pt idx="284">
                  <c:v>PAHABOL</c:v>
                </c:pt>
                <c:pt idx="285">
                  <c:v>ABIYOSO</c:v>
                </c:pt>
                <c:pt idx="286">
                  <c:v>ARSYAD</c:v>
                </c:pt>
                <c:pt idx="287">
                  <c:v>ROGER B.</c:v>
                </c:pt>
                <c:pt idx="288">
                  <c:v>FITRA RS</c:v>
                </c:pt>
                <c:pt idx="289">
                  <c:v>RAIA IRVANZA</c:v>
                </c:pt>
                <c:pt idx="290">
                  <c:v>JULIANSYAH</c:v>
                </c:pt>
                <c:pt idx="291">
                  <c:v>ROHID CHAND</c:v>
                </c:pt>
                <c:pt idx="292">
                  <c:v>AGIL</c:v>
                </c:pt>
                <c:pt idx="293">
                  <c:v>KELLY</c:v>
                </c:pt>
                <c:pt idx="294">
                  <c:v>ZAMORANO </c:v>
                </c:pt>
                <c:pt idx="295">
                  <c:v>RANGGA W</c:v>
                </c:pt>
                <c:pt idx="296">
                  <c:v>FLAVIO G.SILVA </c:v>
                </c:pt>
                <c:pt idx="297">
                  <c:v>MARIO</c:v>
                </c:pt>
                <c:pt idx="298">
                  <c:v>FATARI.B </c:v>
                </c:pt>
                <c:pt idx="299">
                  <c:v>OKY </c:v>
                </c:pt>
                <c:pt idx="300">
                  <c:v>B. OKTAVIANTO</c:v>
                </c:pt>
                <c:pt idx="301">
                  <c:v>BAGAS SATRIA</c:v>
                </c:pt>
                <c:pt idx="302">
                  <c:v>KARTIKA AJIE </c:v>
                </c:pt>
                <c:pt idx="303">
                  <c:v>M.KHANAFI</c:v>
                </c:pt>
                <c:pt idx="304">
                  <c:v>SUTAN ZICO</c:v>
                </c:pt>
                <c:pt idx="305">
                  <c:v>ANDY SETYO</c:v>
                </c:pt>
                <c:pt idx="306">
                  <c:v>SYAHRUL. L</c:v>
                </c:pt>
                <c:pt idx="307">
                  <c:v>LUCAO </c:v>
                </c:pt>
                <c:pt idx="308">
                  <c:v>JOVANNI</c:v>
                </c:pt>
                <c:pt idx="309">
                  <c:v>AGUNG MULYADI</c:v>
                </c:pt>
                <c:pt idx="310">
                  <c:v>ALO KOROY</c:v>
                </c:pt>
                <c:pt idx="311">
                  <c:v>YANDI.SM</c:v>
                </c:pt>
                <c:pt idx="312">
                  <c:v>B.DYBAL</c:v>
                </c:pt>
                <c:pt idx="313">
                  <c:v>RONI S</c:v>
                </c:pt>
                <c:pt idx="314">
                  <c:v>DIDIK W.</c:v>
                </c:pt>
                <c:pt idx="315">
                  <c:v>ALFIN T</c:v>
                </c:pt>
                <c:pt idx="316">
                  <c:v>SAEPULOH</c:v>
                </c:pt>
                <c:pt idx="317">
                  <c:v>KEMALUDDIN</c:v>
                </c:pt>
                <c:pt idx="318">
                  <c:v>MUNADI</c:v>
                </c:pt>
                <c:pt idx="319">
                  <c:v>GILANG.G</c:v>
                </c:pt>
                <c:pt idx="320">
                  <c:v>WIRADINATA</c:v>
                </c:pt>
                <c:pt idx="321">
                  <c:v>AFIN </c:v>
                </c:pt>
                <c:pt idx="322">
                  <c:v>LUCKY</c:v>
                </c:pt>
                <c:pt idx="323">
                  <c:v>GOIS</c:v>
                </c:pt>
                <c:pt idx="324">
                  <c:v>GUNTUR TRIAJI</c:v>
                </c:pt>
                <c:pt idx="325">
                  <c:v>KRISNA </c:v>
                </c:pt>
                <c:pt idx="326">
                  <c:v>REYNALDI</c:v>
                </c:pt>
                <c:pt idx="327">
                  <c:v>HUSNA </c:v>
                </c:pt>
                <c:pt idx="328">
                  <c:v>DALMIANSYAH</c:v>
                </c:pt>
                <c:pt idx="329">
                  <c:v>MAHANATI.L</c:v>
                </c:pt>
                <c:pt idx="330">
                  <c:v>AJU KURNIAWAN.W</c:v>
                </c:pt>
                <c:pt idx="331">
                  <c:v>JULYANO</c:v>
                </c:pt>
                <c:pt idx="332">
                  <c:v>INFANTRIE</c:v>
                </c:pt>
                <c:pt idx="333">
                  <c:v>JUNINHO</c:v>
                </c:pt>
                <c:pt idx="334">
                  <c:v>RYAN KURNIA</c:v>
                </c:pt>
                <c:pt idx="335">
                  <c:v>D.DRAJAD</c:v>
                </c:pt>
                <c:pt idx="336">
                  <c:v>KOMAR </c:v>
                </c:pt>
                <c:pt idx="337">
                  <c:v>BUDI</c:v>
                </c:pt>
                <c:pt idx="338">
                  <c:v>JAIME XAVIER</c:v>
                </c:pt>
                <c:pt idx="339">
                  <c:v>FERDINAND</c:v>
                </c:pt>
                <c:pt idx="340">
                  <c:v>JAUHARI</c:v>
                </c:pt>
                <c:pt idx="341">
                  <c:v>TAUFIQ</c:v>
                </c:pt>
                <c:pt idx="342">
                  <c:v>SAMSUL</c:v>
                </c:pt>
                <c:pt idx="343">
                  <c:v>MESSIDORO</c:v>
                </c:pt>
                <c:pt idx="344">
                  <c:v>GAVIN KWAN</c:v>
                </c:pt>
                <c:pt idx="345">
                  <c:v>MARCEL JP</c:v>
                </c:pt>
                <c:pt idx="346">
                  <c:v>FABIANO</c:v>
                </c:pt>
                <c:pt idx="347">
                  <c:v>C BHAGASCARA</c:v>
                </c:pt>
                <c:pt idx="348">
                  <c:v>ARAPENTA</c:v>
                </c:pt>
                <c:pt idx="349">
                  <c:v>RODRIGUEZ</c:v>
                </c:pt>
                <c:pt idx="350">
                  <c:v>RYO</c:v>
                </c:pt>
                <c:pt idx="351">
                  <c:v>TAN</c:v>
                </c:pt>
                <c:pt idx="352">
                  <c:v>RIAN MIZIAR </c:v>
                </c:pt>
                <c:pt idx="353">
                  <c:v>M.KEANU</c:v>
                </c:pt>
                <c:pt idx="354">
                  <c:v>ANDRI IBO</c:v>
                </c:pt>
                <c:pt idx="355">
                  <c:v>EKY TAUFIK</c:v>
                </c:pt>
                <c:pt idx="356">
                  <c:v>ALTHAF</c:v>
                </c:pt>
                <c:pt idx="357">
                  <c:v>FAQIH</c:v>
                </c:pt>
                <c:pt idx="358">
                  <c:v>DICKY DANIEL</c:v>
                </c:pt>
                <c:pt idx="359">
                  <c:v>PANCAR</c:v>
                </c:pt>
                <c:pt idx="360">
                  <c:v>ALTAFH FATIH</c:v>
                </c:pt>
                <c:pt idx="361">
                  <c:v>BACHDIM</c:v>
                </c:pt>
                <c:pt idx="362">
                  <c:v>ZANADIN</c:v>
                </c:pt>
                <c:pt idx="363">
                  <c:v>KAKA</c:v>
                </c:pt>
                <c:pt idx="364">
                  <c:v>SHULTON</c:v>
                </c:pt>
                <c:pt idx="365">
                  <c:v>YULIUS</c:v>
                </c:pt>
                <c:pt idx="366">
                  <c:v>A.LESTALUHU</c:v>
                </c:pt>
                <c:pt idx="367">
                  <c:v>C. FATHONI</c:v>
                </c:pt>
                <c:pt idx="368">
                  <c:v>E.BASNA</c:v>
                </c:pt>
                <c:pt idx="369">
                  <c:v>DADANG A</c:v>
                </c:pt>
                <c:pt idx="370">
                  <c:v>IRSYAD MAULANA</c:v>
                </c:pt>
                <c:pt idx="371">
                  <c:v>FERGONDI</c:v>
                </c:pt>
                <c:pt idx="372">
                  <c:v>VIDAL</c:v>
                </c:pt>
                <c:pt idx="373">
                  <c:v>Z.TOHA</c:v>
                </c:pt>
                <c:pt idx="374">
                  <c:v>ZAKIRI</c:v>
                </c:pt>
                <c:pt idx="375">
                  <c:v>SAGARA </c:v>
                </c:pt>
                <c:pt idx="376">
                  <c:v>PAULO</c:v>
                </c:pt>
                <c:pt idx="377">
                  <c:v>JAVLON</c:v>
                </c:pt>
                <c:pt idx="378">
                  <c:v>WILDAN RAMADHANI</c:v>
                </c:pt>
                <c:pt idx="379">
                  <c:v>FANDRY UMBIRI</c:v>
                </c:pt>
                <c:pt idx="380">
                  <c:v>ABU RIZAL </c:v>
                </c:pt>
                <c:pt idx="381">
                  <c:v>F.OHORELLA</c:v>
                </c:pt>
                <c:pt idx="382">
                  <c:v>MOCH.IRVAN</c:v>
                </c:pt>
                <c:pt idx="383">
                  <c:v>SIRVI</c:v>
                </c:pt>
                <c:pt idx="384">
                  <c:v>ARIF SETIAWAN</c:v>
                </c:pt>
                <c:pt idx="385">
                  <c:v>RIFKY DS</c:v>
                </c:pt>
                <c:pt idx="386">
                  <c:v>SIN YEONG </c:v>
                </c:pt>
                <c:pt idx="387">
                  <c:v>YARDAN </c:v>
                </c:pt>
                <c:pt idx="388">
                  <c:v>AFGAN</c:v>
                </c:pt>
                <c:pt idx="389">
                  <c:v>Y.KANDAIMU</c:v>
                </c:pt>
                <c:pt idx="390">
                  <c:v>TANAMAL </c:v>
                </c:pt>
                <c:pt idx="391">
                  <c:v>RIFQI</c:v>
                </c:pt>
                <c:pt idx="392">
                  <c:v>M.JARDEL </c:v>
                </c:pt>
                <c:pt idx="393">
                  <c:v>GHOZALI SIREGAR</c:v>
                </c:pt>
                <c:pt idx="394">
                  <c:v>FAHREZA</c:v>
                </c:pt>
                <c:pt idx="395">
                  <c:v>NELSON ALOM</c:v>
                </c:pt>
                <c:pt idx="396">
                  <c:v>ANDREAN</c:v>
                </c:pt>
                <c:pt idx="397">
                  <c:v>HERI SUSANTO</c:v>
                </c:pt>
                <c:pt idx="398">
                  <c:v>AHMAD FAND</c:v>
                </c:pt>
                <c:pt idx="399">
                  <c:v>ESAL SAHRUL</c:v>
                </c:pt>
                <c:pt idx="400">
                  <c:v>HALID</c:v>
                </c:pt>
                <c:pt idx="401">
                  <c:v>PRAHALABENTA</c:v>
                </c:pt>
                <c:pt idx="402">
                  <c:v>YUSWANTO</c:v>
                </c:pt>
                <c:pt idx="403">
                  <c:v>M.HELMI</c:v>
                </c:pt>
                <c:pt idx="404">
                  <c:v>C.R RUMBIAK</c:v>
                </c:pt>
                <c:pt idx="405">
                  <c:v>G.TOCANTINS</c:v>
                </c:pt>
                <c:pt idx="406">
                  <c:v>BAYU PRDADANA</c:v>
                </c:pt>
                <c:pt idx="407">
                  <c:v>NAZAR N</c:v>
                </c:pt>
                <c:pt idx="408">
                  <c:v>SYAHRIL</c:v>
                </c:pt>
                <c:pt idx="409">
                  <c:v>FERDIANSYAH</c:v>
                </c:pt>
                <c:pt idx="410">
                  <c:v>AFDAL YUSRA</c:v>
                </c:pt>
                <c:pt idx="411">
                  <c:v>DENDI A.M</c:v>
                </c:pt>
                <c:pt idx="412">
                  <c:v>NOMA</c:v>
                </c:pt>
                <c:pt idx="413">
                  <c:v>DEDI HARTONO</c:v>
                </c:pt>
                <c:pt idx="414">
                  <c:v>DAFFA </c:v>
                </c:pt>
                <c:pt idx="415">
                  <c:v>FR SOKOY</c:v>
                </c:pt>
                <c:pt idx="416">
                  <c:v>RIZKY PORA</c:v>
                </c:pt>
                <c:pt idx="417">
                  <c:v>REZA</c:v>
                </c:pt>
                <c:pt idx="418">
                  <c:v>BUYUNG ISMU </c:v>
                </c:pt>
                <c:pt idx="419">
                  <c:v>KURNIAWAN</c:v>
                </c:pt>
                <c:pt idx="420">
                  <c:v>GALE TRISNA</c:v>
                </c:pt>
                <c:pt idx="421">
                  <c:v>RENAN ALVES</c:v>
                </c:pt>
                <c:pt idx="422">
                  <c:v>BUDY </c:v>
                </c:pt>
                <c:pt idx="423">
                  <c:v>BAGAS KAFFA</c:v>
                </c:pt>
                <c:pt idx="424">
                  <c:v>RAFLY</c:v>
                </c:pt>
                <c:pt idx="425">
                  <c:v>PATRICK</c:v>
                </c:pt>
                <c:pt idx="426">
                  <c:v>KAHAR KALU </c:v>
                </c:pt>
                <c:pt idx="427">
                  <c:v>A.P DEWA</c:v>
                </c:pt>
                <c:pt idx="428">
                  <c:v>M.FIRLY</c:v>
                </c:pt>
                <c:pt idx="429">
                  <c:v>E.SOKOY</c:v>
                </c:pt>
                <c:pt idx="430">
                  <c:v>OTT</c:v>
                </c:pt>
                <c:pt idx="431">
                  <c:v>EKSEL. JR</c:v>
                </c:pt>
                <c:pt idx="432">
                  <c:v>R.BERI</c:v>
                </c:pt>
                <c:pt idx="433">
                  <c:v>WAHYU PRAST</c:v>
                </c:pt>
                <c:pt idx="434">
                  <c:v>MARUKAWA</c:v>
                </c:pt>
                <c:pt idx="435">
                  <c:v>IRFANA</c:v>
                </c:pt>
                <c:pt idx="436">
                  <c:v>FORTES </c:v>
                </c:pt>
                <c:pt idx="437">
                  <c:v>VITINHO</c:v>
                </c:pt>
                <c:pt idx="438">
                  <c:v>OKTAFIANUS</c:v>
                </c:pt>
                <c:pt idx="439">
                  <c:v>EDUARDUS. A</c:v>
                </c:pt>
                <c:pt idx="440">
                  <c:v>BAYU</c:v>
                </c:pt>
                <c:pt idx="441">
                  <c:v>RIYAN.A</c:v>
                </c:pt>
                <c:pt idx="442">
                  <c:v>FUJII</c:v>
                </c:pt>
                <c:pt idx="443">
                  <c:v>DAMAS DJ </c:v>
                </c:pt>
                <c:pt idx="444">
                  <c:v>DEWANGGA</c:v>
                </c:pt>
                <c:pt idx="445">
                  <c:v>SCHEUNEMANN</c:v>
                </c:pt>
                <c:pt idx="446">
                  <c:v>HARI NUR</c:v>
                </c:pt>
                <c:pt idx="447">
                  <c:v>WAWAN</c:v>
                </c:pt>
                <c:pt idx="448">
                  <c:v>FAHREZA</c:v>
                </c:pt>
                <c:pt idx="449">
                  <c:v>AQSHA P</c:v>
                </c:pt>
                <c:pt idx="450">
                  <c:v>MERU</c:v>
                </c:pt>
                <c:pt idx="451">
                  <c:v>VEDHAYANTO</c:v>
                </c:pt>
                <c:pt idx="452">
                  <c:v>MAULANA DAVID</c:v>
                </c:pt>
                <c:pt idx="453">
                  <c:v>FARREL </c:v>
                </c:pt>
                <c:pt idx="454">
                  <c:v>E.FEBRI</c:v>
                </c:pt>
                <c:pt idx="455">
                  <c:v>FREDYAN W.S</c:v>
                </c:pt>
                <c:pt idx="456">
                  <c:v>M.YUDY S</c:v>
                </c:pt>
                <c:pt idx="457">
                  <c:v>R.SYUHADA </c:v>
                </c:pt>
                <c:pt idx="458">
                  <c:v>TAUFIK </c:v>
                </c:pt>
                <c:pt idx="459">
                  <c:v>D.RUMBINO</c:v>
                </c:pt>
                <c:pt idx="460">
                  <c:v>LUTHFIKAMAL</c:v>
                </c:pt>
                <c:pt idx="461">
                  <c:v>F.IHSAN</c:v>
                </c:pt>
                <c:pt idx="462">
                  <c:v>RAY REDONDO</c:v>
                </c:pt>
                <c:pt idx="463">
                  <c:v>RIZKY DWI</c:v>
                </c:pt>
                <c:pt idx="464">
                  <c:v>Y.FERNANDES </c:v>
                </c:pt>
                <c:pt idx="465">
                  <c:v>ERWIN GUTAWA</c:v>
                </c:pt>
                <c:pt idx="466">
                  <c:v>DETHAN</c:v>
                </c:pt>
                <c:pt idx="467">
                  <c:v>BRYAN CESAR</c:v>
                </c:pt>
                <c:pt idx="468">
                  <c:v>SANANTA</c:v>
                </c:pt>
                <c:pt idx="469">
                  <c:v>EVERTON</c:v>
                </c:pt>
                <c:pt idx="470">
                  <c:v>YAN SAYURI</c:v>
                </c:pt>
                <c:pt idx="471">
                  <c:v>ZAKY RAZA</c:v>
                </c:pt>
                <c:pt idx="472">
                  <c:v>RICKY </c:v>
                </c:pt>
                <c:pt idx="473">
                  <c:v>RASYID B</c:v>
                </c:pt>
                <c:pt idx="474">
                  <c:v>RAKA OCTA</c:v>
                </c:pt>
                <c:pt idx="475">
                  <c:v>YASSA</c:v>
                </c:pt>
                <c:pt idx="476">
                  <c:v>A.RUSADI</c:v>
                </c:pt>
                <c:pt idx="477">
                  <c:v>M.RIZKY </c:v>
                </c:pt>
                <c:pt idx="478">
                  <c:v>SAFRUDIN</c:v>
                </c:pt>
                <c:pt idx="479">
                  <c:v>A.R SULAEMAN</c:v>
                </c:pt>
                <c:pt idx="480">
                  <c:v>SAMUEL</c:v>
                </c:pt>
                <c:pt idx="481">
                  <c:v>DALLEN</c:v>
                </c:pt>
                <c:pt idx="482">
                  <c:v>DZAKY</c:v>
                </c:pt>
                <c:pt idx="483">
                  <c:v>KENZO</c:v>
                </c:pt>
                <c:pt idx="484">
                  <c:v>ADIL NUR.B</c:v>
                </c:pt>
                <c:pt idx="485">
                  <c:v>AKBAR</c:v>
                </c:pt>
                <c:pt idx="486">
                  <c:v>AGUNG MANNAN </c:v>
                </c:pt>
                <c:pt idx="487">
                  <c:v>ARFAN</c:v>
                </c:pt>
                <c:pt idx="488">
                  <c:v>MUH.RAFLI A</c:v>
                </c:pt>
                <c:pt idx="489">
                  <c:v>M.MUFLI</c:v>
                </c:pt>
                <c:pt idx="490">
                  <c:v>EDGARD</c:v>
                </c:pt>
                <c:pt idx="491">
                  <c:v>DHANU </c:v>
                </c:pt>
                <c:pt idx="492">
                  <c:v>PLUIM</c:v>
                </c:pt>
                <c:pt idx="493">
                  <c:v>IBNUL.M </c:v>
                </c:pt>
                <c:pt idx="494">
                  <c:v>ANANDA R</c:v>
                </c:pt>
                <c:pt idx="495">
                  <c:v>MANDOWEN</c:v>
                </c:pt>
                <c:pt idx="496">
                  <c:v>BISSA</c:v>
                </c:pt>
                <c:pt idx="497">
                  <c:v>SANJAYA</c:v>
                </c:pt>
                <c:pt idx="498">
                  <c:v>NIRWANTO</c:v>
                </c:pt>
                <c:pt idx="499">
                  <c:v>J. AYOUB</c:v>
                </c:pt>
                <c:pt idx="500">
                  <c:v>SADDAM G</c:v>
                </c:pt>
                <c:pt idx="501">
                  <c:v>Y.BAHA</c:v>
                </c:pt>
                <c:pt idx="502">
                  <c:v>JONATHAN </c:v>
                </c:pt>
                <c:pt idx="503">
                  <c:v>PURWAKA</c:v>
                </c:pt>
                <c:pt idx="504">
                  <c:v>RIKI.D.S</c:v>
                </c:pt>
                <c:pt idx="505">
                  <c:v>SUKARTA</c:v>
                </c:pt>
                <c:pt idx="506">
                  <c:v>TUHAREA</c:v>
                </c:pt>
                <c:pt idx="507">
                  <c:v>MARCKHO.M</c:v>
                </c:pt>
                <c:pt idx="508">
                  <c:v>KIM KURNIAWAN</c:v>
                </c:pt>
                <c:pt idx="509">
                  <c:v>IKHRAM MILA</c:v>
                </c:pt>
                <c:pt idx="510">
                  <c:v>MANDA CINGI </c:v>
                </c:pt>
                <c:pt idx="511">
                  <c:v>GOMES</c:v>
                </c:pt>
                <c:pt idx="512">
                  <c:v>T.DUERTE</c:v>
                </c:pt>
                <c:pt idx="513">
                  <c:v>ARLAN A.D</c:v>
                </c:pt>
                <c:pt idx="514">
                  <c:v>M.FARIZ</c:v>
                </c:pt>
                <c:pt idx="515">
                  <c:v>NURDIANSYAH </c:v>
                </c:pt>
                <c:pt idx="516">
                  <c:v>CARAKA</c:v>
                </c:pt>
                <c:pt idx="517">
                  <c:v>RIVALDO FERRE</c:v>
                </c:pt>
                <c:pt idx="518">
                  <c:v>D.GUSMAWAN </c:v>
                </c:pt>
                <c:pt idx="519">
                  <c:v>DERRY RACHMAN </c:v>
                </c:pt>
                <c:pt idx="520">
                  <c:v>IFAN</c:v>
                </c:pt>
                <c:pt idx="521">
                  <c:v>FANDI EKO</c:v>
                </c:pt>
                <c:pt idx="522">
                  <c:v>D.MUSTAINE</c:v>
                </c:pt>
                <c:pt idx="523">
                  <c:v>CAWOR</c:v>
                </c:pt>
                <c:pt idx="524">
                  <c:v>RACHMAD H</c:v>
                </c:pt>
                <c:pt idx="525">
                  <c:v>FINKY PASAMBA</c:v>
                </c:pt>
                <c:pt idx="526">
                  <c:v>EDO F</c:v>
                </c:pt>
                <c:pt idx="527">
                  <c:v>O.K JOHN</c:v>
                </c:pt>
                <c:pt idx="528">
                  <c:v>T.HI.SADDAM</c:v>
                </c:pt>
                <c:pt idx="529">
                  <c:v>KONATE</c:v>
                </c:pt>
                <c:pt idx="530">
                  <c:v>IKHSAN NUL</c:v>
                </c:pt>
                <c:pt idx="531">
                  <c:v>MBOMBO</c:v>
                </c:pt>
                <c:pt idx="532">
                  <c:v>GAMA IMBIRI</c:v>
                </c:pt>
                <c:pt idx="533">
                  <c:v>JUJUN JUNAEDI</c:v>
                </c:pt>
                <c:pt idx="534">
                  <c:v>KURNIAWAN KARMAN</c:v>
                </c:pt>
                <c:pt idx="535">
                  <c:v>F.AKBAR</c:v>
                </c:pt>
                <c:pt idx="536">
                  <c:v>AGUS NOVA</c:v>
                </c:pt>
                <c:pt idx="537">
                  <c:v>MOCH. KEVY </c:v>
                </c:pt>
                <c:pt idx="538">
                  <c:v>MARNA </c:v>
                </c:pt>
                <c:pt idx="539">
                  <c:v>HERWIN TRI</c:v>
                </c:pt>
                <c:pt idx="540">
                  <c:v>ARTHUR B</c:v>
                </c:pt>
                <c:pt idx="541">
                  <c:v>ADY S</c:v>
                </c:pt>
                <c:pt idx="542">
                  <c:v>ZAMZANI</c:v>
                </c:pt>
                <c:pt idx="543">
                  <c:v>FIQRI</c:v>
                </c:pt>
                <c:pt idx="544">
                  <c:v>B. SETIAWAN </c:v>
                </c:pt>
                <c:pt idx="545">
                  <c:v>ARIF SATRIA</c:v>
                </c:pt>
                <c:pt idx="546">
                  <c:v>ADE SURYANA</c:v>
                </c:pt>
                <c:pt idx="547">
                  <c:v>TAHIR</c:v>
                </c:pt>
                <c:pt idx="548">
                  <c:v>WILLIAN CORREIA</c:v>
                </c:pt>
                <c:pt idx="549">
                  <c:v>MARUOKA </c:v>
                </c:pt>
                <c:pt idx="550">
                  <c:v>DABID LALY</c:v>
                </c:pt>
                <c:pt idx="551">
                  <c:v>DEFRI RIZKI</c:v>
                </c:pt>
                <c:pt idx="552">
                  <c:v>ROMADONA </c:v>
                </c:pt>
                <c:pt idx="553">
                  <c:v>BAGAS KARA</c:v>
                </c:pt>
              </c:strCache>
            </c:strRef>
          </c:cat>
          <c:val>
            <c:numRef>
              <c:f>Sheet1!$I$2:$I$555</c:f>
              <c:numCache>
                <c:formatCode>General</c:formatCode>
                <c:ptCount val="554"/>
                <c:pt idx="0">
                  <c:v>9</c:v>
                </c:pt>
                <c:pt idx="1">
                  <c:v>5</c:v>
                </c:pt>
                <c:pt idx="2">
                  <c:v>30</c:v>
                </c:pt>
                <c:pt idx="3">
                  <c:v>28</c:v>
                </c:pt>
                <c:pt idx="4">
                  <c:v>30</c:v>
                </c:pt>
                <c:pt idx="5">
                  <c:v>2</c:v>
                </c:pt>
                <c:pt idx="6">
                  <c:v>29</c:v>
                </c:pt>
                <c:pt idx="7">
                  <c:v>20</c:v>
                </c:pt>
                <c:pt idx="8">
                  <c:v>25</c:v>
                </c:pt>
                <c:pt idx="9">
                  <c:v>29</c:v>
                </c:pt>
                <c:pt idx="10">
                  <c:v>17</c:v>
                </c:pt>
                <c:pt idx="11">
                  <c:v>29</c:v>
                </c:pt>
                <c:pt idx="12">
                  <c:v>2</c:v>
                </c:pt>
                <c:pt idx="13">
                  <c:v>1</c:v>
                </c:pt>
                <c:pt idx="14">
                  <c:v>16</c:v>
                </c:pt>
                <c:pt idx="15">
                  <c:v>9</c:v>
                </c:pt>
                <c:pt idx="16">
                  <c:v>16</c:v>
                </c:pt>
                <c:pt idx="17">
                  <c:v>28</c:v>
                </c:pt>
                <c:pt idx="18">
                  <c:v>2</c:v>
                </c:pt>
                <c:pt idx="19">
                  <c:v>22</c:v>
                </c:pt>
                <c:pt idx="20">
                  <c:v>27</c:v>
                </c:pt>
                <c:pt idx="21">
                  <c:v>2</c:v>
                </c:pt>
                <c:pt idx="22">
                  <c:v>28</c:v>
                </c:pt>
                <c:pt idx="23">
                  <c:v>0</c:v>
                </c:pt>
                <c:pt idx="24">
                  <c:v>31</c:v>
                </c:pt>
                <c:pt idx="25">
                  <c:v>4</c:v>
                </c:pt>
                <c:pt idx="26">
                  <c:v>15</c:v>
                </c:pt>
                <c:pt idx="27">
                  <c:v>28</c:v>
                </c:pt>
                <c:pt idx="28">
                  <c:v>7</c:v>
                </c:pt>
                <c:pt idx="29">
                  <c:v>21</c:v>
                </c:pt>
                <c:pt idx="30">
                  <c:v>27</c:v>
                </c:pt>
                <c:pt idx="31">
                  <c:v>30</c:v>
                </c:pt>
                <c:pt idx="32">
                  <c:v>26</c:v>
                </c:pt>
                <c:pt idx="33">
                  <c:v>0</c:v>
                </c:pt>
                <c:pt idx="34">
                  <c:v>17</c:v>
                </c:pt>
                <c:pt idx="35">
                  <c:v>8</c:v>
                </c:pt>
                <c:pt idx="36">
                  <c:v>9</c:v>
                </c:pt>
                <c:pt idx="37">
                  <c:v>13</c:v>
                </c:pt>
                <c:pt idx="38">
                  <c:v>14</c:v>
                </c:pt>
                <c:pt idx="39">
                  <c:v>13</c:v>
                </c:pt>
                <c:pt idx="40">
                  <c:v>28</c:v>
                </c:pt>
                <c:pt idx="41">
                  <c:v>11</c:v>
                </c:pt>
                <c:pt idx="42">
                  <c:v>33</c:v>
                </c:pt>
                <c:pt idx="43">
                  <c:v>3</c:v>
                </c:pt>
                <c:pt idx="44">
                  <c:v>7</c:v>
                </c:pt>
                <c:pt idx="45">
                  <c:v>7</c:v>
                </c:pt>
                <c:pt idx="46">
                  <c:v>10</c:v>
                </c:pt>
                <c:pt idx="47">
                  <c:v>13</c:v>
                </c:pt>
                <c:pt idx="48">
                  <c:v>34</c:v>
                </c:pt>
                <c:pt idx="49">
                  <c:v>21</c:v>
                </c:pt>
                <c:pt idx="50">
                  <c:v>3</c:v>
                </c:pt>
                <c:pt idx="51">
                  <c:v>6</c:v>
                </c:pt>
                <c:pt idx="52">
                  <c:v>0</c:v>
                </c:pt>
                <c:pt idx="53">
                  <c:v>7</c:v>
                </c:pt>
                <c:pt idx="54">
                  <c:v>0</c:v>
                </c:pt>
                <c:pt idx="55">
                  <c:v>19</c:v>
                </c:pt>
                <c:pt idx="56">
                  <c:v>2</c:v>
                </c:pt>
                <c:pt idx="57">
                  <c:v>15</c:v>
                </c:pt>
                <c:pt idx="59">
                  <c:v>8</c:v>
                </c:pt>
                <c:pt idx="60">
                  <c:v>24</c:v>
                </c:pt>
                <c:pt idx="61">
                  <c:v>30</c:v>
                </c:pt>
                <c:pt idx="62">
                  <c:v>32</c:v>
                </c:pt>
                <c:pt idx="63">
                  <c:v>10</c:v>
                </c:pt>
                <c:pt idx="64">
                  <c:v>0</c:v>
                </c:pt>
                <c:pt idx="65">
                  <c:v>26</c:v>
                </c:pt>
                <c:pt idx="66">
                  <c:v>30</c:v>
                </c:pt>
                <c:pt idx="67">
                  <c:v>25</c:v>
                </c:pt>
                <c:pt idx="68">
                  <c:v>0</c:v>
                </c:pt>
                <c:pt idx="69">
                  <c:v>20</c:v>
                </c:pt>
                <c:pt idx="70">
                  <c:v>9</c:v>
                </c:pt>
                <c:pt idx="71">
                  <c:v>20</c:v>
                </c:pt>
                <c:pt idx="72">
                  <c:v>33</c:v>
                </c:pt>
                <c:pt idx="73">
                  <c:v>18</c:v>
                </c:pt>
                <c:pt idx="74">
                  <c:v>26</c:v>
                </c:pt>
                <c:pt idx="75">
                  <c:v>29</c:v>
                </c:pt>
                <c:pt idx="76">
                  <c:v>11</c:v>
                </c:pt>
                <c:pt idx="77">
                  <c:v>9</c:v>
                </c:pt>
                <c:pt idx="78">
                  <c:v>4</c:v>
                </c:pt>
                <c:pt idx="79">
                  <c:v>3</c:v>
                </c:pt>
                <c:pt idx="80">
                  <c:v>22</c:v>
                </c:pt>
                <c:pt idx="81">
                  <c:v>7</c:v>
                </c:pt>
                <c:pt idx="82">
                  <c:v>7</c:v>
                </c:pt>
                <c:pt idx="83">
                  <c:v>15</c:v>
                </c:pt>
                <c:pt idx="84">
                  <c:v>13</c:v>
                </c:pt>
                <c:pt idx="85">
                  <c:v>1</c:v>
                </c:pt>
                <c:pt idx="86">
                  <c:v>1</c:v>
                </c:pt>
                <c:pt idx="87">
                  <c:v>3</c:v>
                </c:pt>
                <c:pt idx="88">
                  <c:v>7</c:v>
                </c:pt>
                <c:pt idx="89">
                  <c:v>22</c:v>
                </c:pt>
                <c:pt idx="90">
                  <c:v>11</c:v>
                </c:pt>
                <c:pt idx="91">
                  <c:v>11</c:v>
                </c:pt>
                <c:pt idx="92">
                  <c:v>16</c:v>
                </c:pt>
                <c:pt idx="93">
                  <c:v>0</c:v>
                </c:pt>
                <c:pt idx="94">
                  <c:v>32</c:v>
                </c:pt>
                <c:pt idx="95">
                  <c:v>22</c:v>
                </c:pt>
                <c:pt idx="96">
                  <c:v>25</c:v>
                </c:pt>
                <c:pt idx="97">
                  <c:v>30</c:v>
                </c:pt>
                <c:pt idx="98">
                  <c:v>32</c:v>
                </c:pt>
                <c:pt idx="99">
                  <c:v>31</c:v>
                </c:pt>
                <c:pt idx="100">
                  <c:v>32</c:v>
                </c:pt>
                <c:pt idx="101">
                  <c:v>25</c:v>
                </c:pt>
                <c:pt idx="102">
                  <c:v>1</c:v>
                </c:pt>
                <c:pt idx="103">
                  <c:v>21</c:v>
                </c:pt>
                <c:pt idx="104">
                  <c:v>8</c:v>
                </c:pt>
                <c:pt idx="105">
                  <c:v>33</c:v>
                </c:pt>
                <c:pt idx="106">
                  <c:v>0</c:v>
                </c:pt>
                <c:pt idx="107">
                  <c:v>1</c:v>
                </c:pt>
                <c:pt idx="108">
                  <c:v>8</c:v>
                </c:pt>
                <c:pt idx="109">
                  <c:v>24</c:v>
                </c:pt>
                <c:pt idx="110">
                  <c:v>11</c:v>
                </c:pt>
                <c:pt idx="111">
                  <c:v>23</c:v>
                </c:pt>
                <c:pt idx="112">
                  <c:v>11</c:v>
                </c:pt>
                <c:pt idx="113">
                  <c:v>1</c:v>
                </c:pt>
                <c:pt idx="114">
                  <c:v>25</c:v>
                </c:pt>
                <c:pt idx="115">
                  <c:v>7</c:v>
                </c:pt>
                <c:pt idx="116">
                  <c:v>13</c:v>
                </c:pt>
                <c:pt idx="117">
                  <c:v>13</c:v>
                </c:pt>
                <c:pt idx="118">
                  <c:v>4</c:v>
                </c:pt>
                <c:pt idx="119">
                  <c:v>30</c:v>
                </c:pt>
                <c:pt idx="120">
                  <c:v>13</c:v>
                </c:pt>
                <c:pt idx="121">
                  <c:v>30</c:v>
                </c:pt>
                <c:pt idx="122">
                  <c:v>15</c:v>
                </c:pt>
                <c:pt idx="123">
                  <c:v>20</c:v>
                </c:pt>
                <c:pt idx="124">
                  <c:v>33</c:v>
                </c:pt>
                <c:pt idx="125">
                  <c:v>30</c:v>
                </c:pt>
                <c:pt idx="126">
                  <c:v>2</c:v>
                </c:pt>
                <c:pt idx="127">
                  <c:v>8</c:v>
                </c:pt>
                <c:pt idx="128">
                  <c:v>27</c:v>
                </c:pt>
                <c:pt idx="129">
                  <c:v>9</c:v>
                </c:pt>
                <c:pt idx="130">
                  <c:v>13</c:v>
                </c:pt>
                <c:pt idx="131">
                  <c:v>0</c:v>
                </c:pt>
                <c:pt idx="132">
                  <c:v>17</c:v>
                </c:pt>
                <c:pt idx="133">
                  <c:v>33</c:v>
                </c:pt>
                <c:pt idx="134">
                  <c:v>24</c:v>
                </c:pt>
                <c:pt idx="135">
                  <c:v>12</c:v>
                </c:pt>
                <c:pt idx="136">
                  <c:v>12</c:v>
                </c:pt>
                <c:pt idx="137">
                  <c:v>10</c:v>
                </c:pt>
                <c:pt idx="138">
                  <c:v>32</c:v>
                </c:pt>
                <c:pt idx="139">
                  <c:v>30</c:v>
                </c:pt>
                <c:pt idx="140">
                  <c:v>2</c:v>
                </c:pt>
                <c:pt idx="141">
                  <c:v>24</c:v>
                </c:pt>
                <c:pt idx="142">
                  <c:v>16</c:v>
                </c:pt>
                <c:pt idx="143">
                  <c:v>4</c:v>
                </c:pt>
                <c:pt idx="144">
                  <c:v>8</c:v>
                </c:pt>
                <c:pt idx="145">
                  <c:v>11</c:v>
                </c:pt>
                <c:pt idx="146">
                  <c:v>18</c:v>
                </c:pt>
                <c:pt idx="147">
                  <c:v>4</c:v>
                </c:pt>
                <c:pt idx="148">
                  <c:v>2</c:v>
                </c:pt>
                <c:pt idx="149">
                  <c:v>13</c:v>
                </c:pt>
                <c:pt idx="150">
                  <c:v>4</c:v>
                </c:pt>
                <c:pt idx="151">
                  <c:v>0</c:v>
                </c:pt>
                <c:pt idx="152">
                  <c:v>28</c:v>
                </c:pt>
                <c:pt idx="153">
                  <c:v>27</c:v>
                </c:pt>
                <c:pt idx="154">
                  <c:v>3</c:v>
                </c:pt>
                <c:pt idx="155">
                  <c:v>29</c:v>
                </c:pt>
                <c:pt idx="156">
                  <c:v>31</c:v>
                </c:pt>
                <c:pt idx="157">
                  <c:v>1</c:v>
                </c:pt>
                <c:pt idx="158">
                  <c:v>31</c:v>
                </c:pt>
                <c:pt idx="159">
                  <c:v>17</c:v>
                </c:pt>
                <c:pt idx="160">
                  <c:v>28</c:v>
                </c:pt>
                <c:pt idx="161">
                  <c:v>32</c:v>
                </c:pt>
                <c:pt idx="162">
                  <c:v>19</c:v>
                </c:pt>
                <c:pt idx="163">
                  <c:v>29</c:v>
                </c:pt>
                <c:pt idx="164">
                  <c:v>24</c:v>
                </c:pt>
                <c:pt idx="165">
                  <c:v>15</c:v>
                </c:pt>
                <c:pt idx="166">
                  <c:v>11</c:v>
                </c:pt>
                <c:pt idx="167">
                  <c:v>9</c:v>
                </c:pt>
                <c:pt idx="168">
                  <c:v>8</c:v>
                </c:pt>
                <c:pt idx="169">
                  <c:v>16</c:v>
                </c:pt>
                <c:pt idx="170">
                  <c:v>13</c:v>
                </c:pt>
                <c:pt idx="171">
                  <c:v>1</c:v>
                </c:pt>
                <c:pt idx="172">
                  <c:v>0</c:v>
                </c:pt>
                <c:pt idx="173">
                  <c:v>16</c:v>
                </c:pt>
                <c:pt idx="174">
                  <c:v>24</c:v>
                </c:pt>
                <c:pt idx="175">
                  <c:v>0</c:v>
                </c:pt>
                <c:pt idx="176">
                  <c:v>3</c:v>
                </c:pt>
                <c:pt idx="177">
                  <c:v>1</c:v>
                </c:pt>
                <c:pt idx="178">
                  <c:v>14</c:v>
                </c:pt>
                <c:pt idx="179">
                  <c:v>21</c:v>
                </c:pt>
                <c:pt idx="180">
                  <c:v>12</c:v>
                </c:pt>
                <c:pt idx="181">
                  <c:v>2</c:v>
                </c:pt>
                <c:pt idx="182">
                  <c:v>32</c:v>
                </c:pt>
                <c:pt idx="183">
                  <c:v>8</c:v>
                </c:pt>
                <c:pt idx="184">
                  <c:v>27</c:v>
                </c:pt>
                <c:pt idx="185">
                  <c:v>29</c:v>
                </c:pt>
                <c:pt idx="186">
                  <c:v>9</c:v>
                </c:pt>
                <c:pt idx="187">
                  <c:v>7</c:v>
                </c:pt>
                <c:pt idx="188">
                  <c:v>13</c:v>
                </c:pt>
                <c:pt idx="189">
                  <c:v>15</c:v>
                </c:pt>
                <c:pt idx="190">
                  <c:v>30</c:v>
                </c:pt>
                <c:pt idx="191">
                  <c:v>21</c:v>
                </c:pt>
                <c:pt idx="192">
                  <c:v>33</c:v>
                </c:pt>
                <c:pt idx="193">
                  <c:v>5</c:v>
                </c:pt>
                <c:pt idx="194">
                  <c:v>29</c:v>
                </c:pt>
                <c:pt idx="195">
                  <c:v>15</c:v>
                </c:pt>
                <c:pt idx="196">
                  <c:v>19</c:v>
                </c:pt>
                <c:pt idx="197">
                  <c:v>3</c:v>
                </c:pt>
                <c:pt idx="198">
                  <c:v>1</c:v>
                </c:pt>
                <c:pt idx="199">
                  <c:v>14</c:v>
                </c:pt>
                <c:pt idx="200">
                  <c:v>27</c:v>
                </c:pt>
                <c:pt idx="201">
                  <c:v>31</c:v>
                </c:pt>
                <c:pt idx="202">
                  <c:v>21</c:v>
                </c:pt>
                <c:pt idx="203">
                  <c:v>20</c:v>
                </c:pt>
                <c:pt idx="204">
                  <c:v>7</c:v>
                </c:pt>
                <c:pt idx="205">
                  <c:v>2</c:v>
                </c:pt>
                <c:pt idx="206">
                  <c:v>0</c:v>
                </c:pt>
                <c:pt idx="207">
                  <c:v>22</c:v>
                </c:pt>
                <c:pt idx="208">
                  <c:v>13</c:v>
                </c:pt>
                <c:pt idx="209">
                  <c:v>0</c:v>
                </c:pt>
                <c:pt idx="210">
                  <c:v>29</c:v>
                </c:pt>
                <c:pt idx="211">
                  <c:v>15</c:v>
                </c:pt>
                <c:pt idx="212">
                  <c:v>4</c:v>
                </c:pt>
                <c:pt idx="213">
                  <c:v>27</c:v>
                </c:pt>
                <c:pt idx="214">
                  <c:v>29</c:v>
                </c:pt>
                <c:pt idx="215">
                  <c:v>0</c:v>
                </c:pt>
                <c:pt idx="216">
                  <c:v>11</c:v>
                </c:pt>
                <c:pt idx="217">
                  <c:v>17</c:v>
                </c:pt>
                <c:pt idx="218">
                  <c:v>25</c:v>
                </c:pt>
                <c:pt idx="219">
                  <c:v>20</c:v>
                </c:pt>
                <c:pt idx="220">
                  <c:v>25</c:v>
                </c:pt>
                <c:pt idx="221">
                  <c:v>32</c:v>
                </c:pt>
                <c:pt idx="222">
                  <c:v>20</c:v>
                </c:pt>
                <c:pt idx="223">
                  <c:v>19</c:v>
                </c:pt>
                <c:pt idx="224">
                  <c:v>21</c:v>
                </c:pt>
                <c:pt idx="225">
                  <c:v>24</c:v>
                </c:pt>
                <c:pt idx="226">
                  <c:v>5</c:v>
                </c:pt>
                <c:pt idx="227">
                  <c:v>1</c:v>
                </c:pt>
                <c:pt idx="228">
                  <c:v>33</c:v>
                </c:pt>
                <c:pt idx="229">
                  <c:v>25</c:v>
                </c:pt>
                <c:pt idx="230">
                  <c:v>9</c:v>
                </c:pt>
                <c:pt idx="231">
                  <c:v>22</c:v>
                </c:pt>
                <c:pt idx="232">
                  <c:v>15</c:v>
                </c:pt>
                <c:pt idx="233">
                  <c:v>25</c:v>
                </c:pt>
                <c:pt idx="234">
                  <c:v>22</c:v>
                </c:pt>
                <c:pt idx="235">
                  <c:v>12</c:v>
                </c:pt>
                <c:pt idx="236">
                  <c:v>31</c:v>
                </c:pt>
                <c:pt idx="237">
                  <c:v>5</c:v>
                </c:pt>
                <c:pt idx="238">
                  <c:v>31</c:v>
                </c:pt>
                <c:pt idx="239">
                  <c:v>14</c:v>
                </c:pt>
                <c:pt idx="240">
                  <c:v>0</c:v>
                </c:pt>
                <c:pt idx="241">
                  <c:v>40</c:v>
                </c:pt>
                <c:pt idx="242">
                  <c:v>17</c:v>
                </c:pt>
                <c:pt idx="243">
                  <c:v>21</c:v>
                </c:pt>
                <c:pt idx="244">
                  <c:v>17</c:v>
                </c:pt>
                <c:pt idx="245">
                  <c:v>18</c:v>
                </c:pt>
                <c:pt idx="246">
                  <c:v>32</c:v>
                </c:pt>
                <c:pt idx="247">
                  <c:v>0</c:v>
                </c:pt>
                <c:pt idx="248">
                  <c:v>31</c:v>
                </c:pt>
                <c:pt idx="249">
                  <c:v>0</c:v>
                </c:pt>
                <c:pt idx="250">
                  <c:v>28</c:v>
                </c:pt>
                <c:pt idx="251">
                  <c:v>19</c:v>
                </c:pt>
                <c:pt idx="252">
                  <c:v>24</c:v>
                </c:pt>
                <c:pt idx="253">
                  <c:v>30</c:v>
                </c:pt>
                <c:pt idx="254">
                  <c:v>30</c:v>
                </c:pt>
                <c:pt idx="255">
                  <c:v>23</c:v>
                </c:pt>
                <c:pt idx="256">
                  <c:v>6</c:v>
                </c:pt>
                <c:pt idx="257">
                  <c:v>2</c:v>
                </c:pt>
                <c:pt idx="258">
                  <c:v>23</c:v>
                </c:pt>
                <c:pt idx="259">
                  <c:v>11</c:v>
                </c:pt>
                <c:pt idx="260">
                  <c:v>10</c:v>
                </c:pt>
                <c:pt idx="261">
                  <c:v>15</c:v>
                </c:pt>
                <c:pt idx="262">
                  <c:v>18</c:v>
                </c:pt>
                <c:pt idx="263">
                  <c:v>12</c:v>
                </c:pt>
                <c:pt idx="264">
                  <c:v>14</c:v>
                </c:pt>
                <c:pt idx="265">
                  <c:v>10</c:v>
                </c:pt>
                <c:pt idx="266">
                  <c:v>8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16</c:v>
                </c:pt>
                <c:pt idx="273">
                  <c:v>14</c:v>
                </c:pt>
                <c:pt idx="274">
                  <c:v>19</c:v>
                </c:pt>
                <c:pt idx="275">
                  <c:v>29</c:v>
                </c:pt>
                <c:pt idx="276">
                  <c:v>28</c:v>
                </c:pt>
                <c:pt idx="277">
                  <c:v>18</c:v>
                </c:pt>
                <c:pt idx="278">
                  <c:v>34</c:v>
                </c:pt>
                <c:pt idx="279">
                  <c:v>17</c:v>
                </c:pt>
                <c:pt idx="280">
                  <c:v>22</c:v>
                </c:pt>
                <c:pt idx="281">
                  <c:v>16</c:v>
                </c:pt>
                <c:pt idx="282">
                  <c:v>3</c:v>
                </c:pt>
                <c:pt idx="283">
                  <c:v>10</c:v>
                </c:pt>
                <c:pt idx="284">
                  <c:v>26</c:v>
                </c:pt>
                <c:pt idx="285">
                  <c:v>23</c:v>
                </c:pt>
                <c:pt idx="286">
                  <c:v>14</c:v>
                </c:pt>
                <c:pt idx="287">
                  <c:v>0</c:v>
                </c:pt>
                <c:pt idx="288">
                  <c:v>17</c:v>
                </c:pt>
                <c:pt idx="289">
                  <c:v>1</c:v>
                </c:pt>
                <c:pt idx="290">
                  <c:v>12</c:v>
                </c:pt>
                <c:pt idx="291">
                  <c:v>31</c:v>
                </c:pt>
                <c:pt idx="292">
                  <c:v>26</c:v>
                </c:pt>
                <c:pt idx="293">
                  <c:v>8</c:v>
                </c:pt>
                <c:pt idx="294">
                  <c:v>0</c:v>
                </c:pt>
                <c:pt idx="295">
                  <c:v>5</c:v>
                </c:pt>
                <c:pt idx="296">
                  <c:v>16</c:v>
                </c:pt>
                <c:pt idx="297">
                  <c:v>20</c:v>
                </c:pt>
                <c:pt idx="298">
                  <c:v>2</c:v>
                </c:pt>
                <c:pt idx="299">
                  <c:v>2</c:v>
                </c:pt>
                <c:pt idx="300">
                  <c:v>3</c:v>
                </c:pt>
                <c:pt idx="301">
                  <c:v>1</c:v>
                </c:pt>
                <c:pt idx="302">
                  <c:v>12</c:v>
                </c:pt>
                <c:pt idx="303">
                  <c:v>12</c:v>
                </c:pt>
                <c:pt idx="304">
                  <c:v>1</c:v>
                </c:pt>
                <c:pt idx="305">
                  <c:v>25</c:v>
                </c:pt>
                <c:pt idx="306">
                  <c:v>26</c:v>
                </c:pt>
                <c:pt idx="307">
                  <c:v>31</c:v>
                </c:pt>
                <c:pt idx="308">
                  <c:v>1</c:v>
                </c:pt>
                <c:pt idx="309">
                  <c:v>8</c:v>
                </c:pt>
                <c:pt idx="310">
                  <c:v>7</c:v>
                </c:pt>
                <c:pt idx="311">
                  <c:v>26</c:v>
                </c:pt>
                <c:pt idx="312">
                  <c:v>27</c:v>
                </c:pt>
                <c:pt idx="313">
                  <c:v>29</c:v>
                </c:pt>
                <c:pt idx="314">
                  <c:v>27</c:v>
                </c:pt>
                <c:pt idx="315">
                  <c:v>3</c:v>
                </c:pt>
                <c:pt idx="316">
                  <c:v>2</c:v>
                </c:pt>
                <c:pt idx="317">
                  <c:v>11</c:v>
                </c:pt>
                <c:pt idx="318">
                  <c:v>16</c:v>
                </c:pt>
                <c:pt idx="319">
                  <c:v>20</c:v>
                </c:pt>
                <c:pt idx="320">
                  <c:v>3</c:v>
                </c:pt>
                <c:pt idx="321">
                  <c:v>0</c:v>
                </c:pt>
                <c:pt idx="322">
                  <c:v>26</c:v>
                </c:pt>
                <c:pt idx="323">
                  <c:v>12</c:v>
                </c:pt>
                <c:pt idx="324">
                  <c:v>10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14</c:v>
                </c:pt>
                <c:pt idx="330">
                  <c:v>9</c:v>
                </c:pt>
                <c:pt idx="331">
                  <c:v>1</c:v>
                </c:pt>
                <c:pt idx="332">
                  <c:v>30</c:v>
                </c:pt>
                <c:pt idx="333">
                  <c:v>12</c:v>
                </c:pt>
                <c:pt idx="334">
                  <c:v>30</c:v>
                </c:pt>
                <c:pt idx="335">
                  <c:v>20</c:v>
                </c:pt>
                <c:pt idx="336">
                  <c:v>12</c:v>
                </c:pt>
                <c:pt idx="337">
                  <c:v>1</c:v>
                </c:pt>
                <c:pt idx="338">
                  <c:v>26</c:v>
                </c:pt>
                <c:pt idx="339">
                  <c:v>27</c:v>
                </c:pt>
                <c:pt idx="340">
                  <c:v>19</c:v>
                </c:pt>
                <c:pt idx="341">
                  <c:v>24</c:v>
                </c:pt>
                <c:pt idx="342">
                  <c:v>29</c:v>
                </c:pt>
                <c:pt idx="343">
                  <c:v>33</c:v>
                </c:pt>
                <c:pt idx="344">
                  <c:v>28</c:v>
                </c:pt>
                <c:pt idx="345">
                  <c:v>0</c:v>
                </c:pt>
                <c:pt idx="346">
                  <c:v>16</c:v>
                </c:pt>
                <c:pt idx="347">
                  <c:v>6</c:v>
                </c:pt>
                <c:pt idx="348">
                  <c:v>15</c:v>
                </c:pt>
                <c:pt idx="349">
                  <c:v>25</c:v>
                </c:pt>
                <c:pt idx="350">
                  <c:v>28</c:v>
                </c:pt>
                <c:pt idx="351">
                  <c:v>26</c:v>
                </c:pt>
                <c:pt idx="352">
                  <c:v>16</c:v>
                </c:pt>
                <c:pt idx="353">
                  <c:v>21</c:v>
                </c:pt>
                <c:pt idx="354">
                  <c:v>15</c:v>
                </c:pt>
                <c:pt idx="355">
                  <c:v>19</c:v>
                </c:pt>
                <c:pt idx="356">
                  <c:v>15</c:v>
                </c:pt>
                <c:pt idx="357">
                  <c:v>1</c:v>
                </c:pt>
                <c:pt idx="358">
                  <c:v>1</c:v>
                </c:pt>
                <c:pt idx="359">
                  <c:v>0</c:v>
                </c:pt>
                <c:pt idx="360">
                  <c:v>18</c:v>
                </c:pt>
                <c:pt idx="361">
                  <c:v>20</c:v>
                </c:pt>
                <c:pt idx="362">
                  <c:v>10</c:v>
                </c:pt>
                <c:pt idx="363">
                  <c:v>3</c:v>
                </c:pt>
                <c:pt idx="364">
                  <c:v>16</c:v>
                </c:pt>
                <c:pt idx="365">
                  <c:v>2</c:v>
                </c:pt>
                <c:pt idx="366">
                  <c:v>26</c:v>
                </c:pt>
                <c:pt idx="367">
                  <c:v>5</c:v>
                </c:pt>
                <c:pt idx="368">
                  <c:v>21</c:v>
                </c:pt>
                <c:pt idx="369">
                  <c:v>12</c:v>
                </c:pt>
                <c:pt idx="370">
                  <c:v>12</c:v>
                </c:pt>
                <c:pt idx="371">
                  <c:v>32</c:v>
                </c:pt>
                <c:pt idx="372">
                  <c:v>30</c:v>
                </c:pt>
                <c:pt idx="373">
                  <c:v>33</c:v>
                </c:pt>
                <c:pt idx="374">
                  <c:v>6</c:v>
                </c:pt>
                <c:pt idx="375">
                  <c:v>9</c:v>
                </c:pt>
                <c:pt idx="376">
                  <c:v>22</c:v>
                </c:pt>
                <c:pt idx="377">
                  <c:v>11</c:v>
                </c:pt>
                <c:pt idx="378">
                  <c:v>28</c:v>
                </c:pt>
                <c:pt idx="379">
                  <c:v>8</c:v>
                </c:pt>
                <c:pt idx="380">
                  <c:v>5</c:v>
                </c:pt>
                <c:pt idx="381">
                  <c:v>7</c:v>
                </c:pt>
                <c:pt idx="382">
                  <c:v>1</c:v>
                </c:pt>
                <c:pt idx="383">
                  <c:v>7</c:v>
                </c:pt>
                <c:pt idx="384">
                  <c:v>28</c:v>
                </c:pt>
                <c:pt idx="385">
                  <c:v>11</c:v>
                </c:pt>
                <c:pt idx="386">
                  <c:v>32</c:v>
                </c:pt>
                <c:pt idx="387">
                  <c:v>0</c:v>
                </c:pt>
                <c:pt idx="388">
                  <c:v>3</c:v>
                </c:pt>
                <c:pt idx="389">
                  <c:v>21</c:v>
                </c:pt>
                <c:pt idx="390">
                  <c:v>0</c:v>
                </c:pt>
                <c:pt idx="391">
                  <c:v>12</c:v>
                </c:pt>
                <c:pt idx="392">
                  <c:v>14</c:v>
                </c:pt>
                <c:pt idx="393">
                  <c:v>12</c:v>
                </c:pt>
                <c:pt idx="394">
                  <c:v>31</c:v>
                </c:pt>
                <c:pt idx="395">
                  <c:v>14</c:v>
                </c:pt>
                <c:pt idx="396">
                  <c:v>5</c:v>
                </c:pt>
                <c:pt idx="397">
                  <c:v>18</c:v>
                </c:pt>
                <c:pt idx="398">
                  <c:v>7</c:v>
                </c:pt>
                <c:pt idx="399">
                  <c:v>1</c:v>
                </c:pt>
                <c:pt idx="400">
                  <c:v>11</c:v>
                </c:pt>
                <c:pt idx="401">
                  <c:v>1</c:v>
                </c:pt>
                <c:pt idx="402">
                  <c:v>23</c:v>
                </c:pt>
                <c:pt idx="403">
                  <c:v>2</c:v>
                </c:pt>
                <c:pt idx="404">
                  <c:v>5</c:v>
                </c:pt>
                <c:pt idx="405">
                  <c:v>15</c:v>
                </c:pt>
                <c:pt idx="406">
                  <c:v>31</c:v>
                </c:pt>
                <c:pt idx="407">
                  <c:v>24</c:v>
                </c:pt>
                <c:pt idx="408">
                  <c:v>18</c:v>
                </c:pt>
                <c:pt idx="409">
                  <c:v>30</c:v>
                </c:pt>
                <c:pt idx="410">
                  <c:v>3</c:v>
                </c:pt>
                <c:pt idx="411">
                  <c:v>13</c:v>
                </c:pt>
                <c:pt idx="412">
                  <c:v>7</c:v>
                </c:pt>
                <c:pt idx="413">
                  <c:v>13</c:v>
                </c:pt>
                <c:pt idx="414">
                  <c:v>3</c:v>
                </c:pt>
                <c:pt idx="415">
                  <c:v>24</c:v>
                </c:pt>
                <c:pt idx="416">
                  <c:v>27</c:v>
                </c:pt>
                <c:pt idx="417">
                  <c:v>6</c:v>
                </c:pt>
                <c:pt idx="418">
                  <c:v>20</c:v>
                </c:pt>
                <c:pt idx="419">
                  <c:v>1</c:v>
                </c:pt>
                <c:pt idx="420">
                  <c:v>0</c:v>
                </c:pt>
                <c:pt idx="421">
                  <c:v>32</c:v>
                </c:pt>
                <c:pt idx="422">
                  <c:v>10</c:v>
                </c:pt>
                <c:pt idx="423">
                  <c:v>30</c:v>
                </c:pt>
                <c:pt idx="424">
                  <c:v>0</c:v>
                </c:pt>
                <c:pt idx="425">
                  <c:v>3</c:v>
                </c:pt>
                <c:pt idx="426">
                  <c:v>6</c:v>
                </c:pt>
                <c:pt idx="427">
                  <c:v>16</c:v>
                </c:pt>
                <c:pt idx="428">
                  <c:v>17</c:v>
                </c:pt>
                <c:pt idx="429">
                  <c:v>1</c:v>
                </c:pt>
                <c:pt idx="430">
                  <c:v>27</c:v>
                </c:pt>
                <c:pt idx="431">
                  <c:v>11</c:v>
                </c:pt>
                <c:pt idx="432">
                  <c:v>14</c:v>
                </c:pt>
                <c:pt idx="433">
                  <c:v>22</c:v>
                </c:pt>
                <c:pt idx="434">
                  <c:v>33</c:v>
                </c:pt>
                <c:pt idx="435">
                  <c:v>12</c:v>
                </c:pt>
                <c:pt idx="436">
                  <c:v>17</c:v>
                </c:pt>
                <c:pt idx="437">
                  <c:v>10</c:v>
                </c:pt>
                <c:pt idx="438">
                  <c:v>23</c:v>
                </c:pt>
                <c:pt idx="439">
                  <c:v>2</c:v>
                </c:pt>
                <c:pt idx="440">
                  <c:v>16</c:v>
                </c:pt>
                <c:pt idx="441">
                  <c:v>26</c:v>
                </c:pt>
                <c:pt idx="442">
                  <c:v>15</c:v>
                </c:pt>
                <c:pt idx="443">
                  <c:v>8</c:v>
                </c:pt>
                <c:pt idx="444">
                  <c:v>23</c:v>
                </c:pt>
                <c:pt idx="445">
                  <c:v>4</c:v>
                </c:pt>
                <c:pt idx="446">
                  <c:v>23</c:v>
                </c:pt>
                <c:pt idx="447">
                  <c:v>28</c:v>
                </c:pt>
                <c:pt idx="448">
                  <c:v>4</c:v>
                </c:pt>
                <c:pt idx="449">
                  <c:v>4</c:v>
                </c:pt>
                <c:pt idx="450">
                  <c:v>7</c:v>
                </c:pt>
                <c:pt idx="451">
                  <c:v>7</c:v>
                </c:pt>
                <c:pt idx="452">
                  <c:v>16</c:v>
                </c:pt>
                <c:pt idx="453">
                  <c:v>3</c:v>
                </c:pt>
                <c:pt idx="454">
                  <c:v>2</c:v>
                </c:pt>
                <c:pt idx="455">
                  <c:v>28</c:v>
                </c:pt>
                <c:pt idx="456">
                  <c:v>1</c:v>
                </c:pt>
                <c:pt idx="457">
                  <c:v>22</c:v>
                </c:pt>
                <c:pt idx="458">
                  <c:v>21</c:v>
                </c:pt>
                <c:pt idx="459">
                  <c:v>25</c:v>
                </c:pt>
                <c:pt idx="460">
                  <c:v>13</c:v>
                </c:pt>
                <c:pt idx="461">
                  <c:v>0</c:v>
                </c:pt>
                <c:pt idx="462">
                  <c:v>13</c:v>
                </c:pt>
                <c:pt idx="463">
                  <c:v>7</c:v>
                </c:pt>
                <c:pt idx="464">
                  <c:v>28</c:v>
                </c:pt>
                <c:pt idx="465">
                  <c:v>21</c:v>
                </c:pt>
                <c:pt idx="466">
                  <c:v>16</c:v>
                </c:pt>
                <c:pt idx="467">
                  <c:v>8</c:v>
                </c:pt>
                <c:pt idx="468">
                  <c:v>24</c:v>
                </c:pt>
                <c:pt idx="469">
                  <c:v>29</c:v>
                </c:pt>
                <c:pt idx="470">
                  <c:v>31</c:v>
                </c:pt>
                <c:pt idx="471">
                  <c:v>0</c:v>
                </c:pt>
                <c:pt idx="472">
                  <c:v>14</c:v>
                </c:pt>
                <c:pt idx="473">
                  <c:v>22</c:v>
                </c:pt>
                <c:pt idx="474">
                  <c:v>0</c:v>
                </c:pt>
                <c:pt idx="475">
                  <c:v>25</c:v>
                </c:pt>
                <c:pt idx="476">
                  <c:v>0</c:v>
                </c:pt>
                <c:pt idx="477">
                  <c:v>28</c:v>
                </c:pt>
                <c:pt idx="478">
                  <c:v>20</c:v>
                </c:pt>
                <c:pt idx="479">
                  <c:v>0</c:v>
                </c:pt>
                <c:pt idx="480">
                  <c:v>1</c:v>
                </c:pt>
                <c:pt idx="481">
                  <c:v>6</c:v>
                </c:pt>
                <c:pt idx="482">
                  <c:v>21</c:v>
                </c:pt>
                <c:pt idx="483">
                  <c:v>31</c:v>
                </c:pt>
                <c:pt idx="484">
                  <c:v>3</c:v>
                </c:pt>
                <c:pt idx="485">
                  <c:v>32</c:v>
                </c:pt>
                <c:pt idx="486">
                  <c:v>27</c:v>
                </c:pt>
                <c:pt idx="487">
                  <c:v>33</c:v>
                </c:pt>
                <c:pt idx="488">
                  <c:v>0</c:v>
                </c:pt>
                <c:pt idx="489">
                  <c:v>10</c:v>
                </c:pt>
                <c:pt idx="490">
                  <c:v>1</c:v>
                </c:pt>
                <c:pt idx="491">
                  <c:v>0</c:v>
                </c:pt>
                <c:pt idx="492">
                  <c:v>27</c:v>
                </c:pt>
                <c:pt idx="493">
                  <c:v>0</c:v>
                </c:pt>
                <c:pt idx="494">
                  <c:v>31</c:v>
                </c:pt>
                <c:pt idx="495">
                  <c:v>2</c:v>
                </c:pt>
                <c:pt idx="496">
                  <c:v>10</c:v>
                </c:pt>
                <c:pt idx="497">
                  <c:v>16</c:v>
                </c:pt>
                <c:pt idx="498">
                  <c:v>24</c:v>
                </c:pt>
                <c:pt idx="499">
                  <c:v>23</c:v>
                </c:pt>
                <c:pt idx="500">
                  <c:v>11</c:v>
                </c:pt>
                <c:pt idx="501">
                  <c:v>12</c:v>
                </c:pt>
                <c:pt idx="502">
                  <c:v>9</c:v>
                </c:pt>
                <c:pt idx="503">
                  <c:v>5</c:v>
                </c:pt>
                <c:pt idx="504">
                  <c:v>19</c:v>
                </c:pt>
                <c:pt idx="505">
                  <c:v>9</c:v>
                </c:pt>
                <c:pt idx="506">
                  <c:v>22</c:v>
                </c:pt>
                <c:pt idx="507">
                  <c:v>23</c:v>
                </c:pt>
                <c:pt idx="508">
                  <c:v>29</c:v>
                </c:pt>
                <c:pt idx="509">
                  <c:v>27</c:v>
                </c:pt>
                <c:pt idx="510">
                  <c:v>13</c:v>
                </c:pt>
                <c:pt idx="511">
                  <c:v>9</c:v>
                </c:pt>
                <c:pt idx="512">
                  <c:v>11</c:v>
                </c:pt>
                <c:pt idx="513">
                  <c:v>7</c:v>
                </c:pt>
                <c:pt idx="514">
                  <c:v>7</c:v>
                </c:pt>
                <c:pt idx="515">
                  <c:v>17</c:v>
                </c:pt>
                <c:pt idx="516">
                  <c:v>11</c:v>
                </c:pt>
                <c:pt idx="517">
                  <c:v>27</c:v>
                </c:pt>
                <c:pt idx="518">
                  <c:v>12</c:v>
                </c:pt>
                <c:pt idx="519">
                  <c:v>23</c:v>
                </c:pt>
                <c:pt idx="520">
                  <c:v>18</c:v>
                </c:pt>
                <c:pt idx="521">
                  <c:v>5</c:v>
                </c:pt>
                <c:pt idx="522">
                  <c:v>9</c:v>
                </c:pt>
                <c:pt idx="523">
                  <c:v>10</c:v>
                </c:pt>
                <c:pt idx="524">
                  <c:v>8</c:v>
                </c:pt>
                <c:pt idx="525">
                  <c:v>11</c:v>
                </c:pt>
                <c:pt idx="526">
                  <c:v>25</c:v>
                </c:pt>
                <c:pt idx="527">
                  <c:v>11</c:v>
                </c:pt>
                <c:pt idx="528">
                  <c:v>23</c:v>
                </c:pt>
                <c:pt idx="529">
                  <c:v>33</c:v>
                </c:pt>
                <c:pt idx="530">
                  <c:v>18</c:v>
                </c:pt>
                <c:pt idx="531">
                  <c:v>8</c:v>
                </c:pt>
                <c:pt idx="532">
                  <c:v>1</c:v>
                </c:pt>
                <c:pt idx="533">
                  <c:v>11</c:v>
                </c:pt>
                <c:pt idx="534">
                  <c:v>10</c:v>
                </c:pt>
                <c:pt idx="535">
                  <c:v>14</c:v>
                </c:pt>
                <c:pt idx="536">
                  <c:v>8</c:v>
                </c:pt>
                <c:pt idx="537">
                  <c:v>11</c:v>
                </c:pt>
                <c:pt idx="538">
                  <c:v>8</c:v>
                </c:pt>
                <c:pt idx="539">
                  <c:v>6</c:v>
                </c:pt>
                <c:pt idx="540">
                  <c:v>9</c:v>
                </c:pt>
                <c:pt idx="541">
                  <c:v>34</c:v>
                </c:pt>
                <c:pt idx="542">
                  <c:v>14</c:v>
                </c:pt>
                <c:pt idx="543">
                  <c:v>0</c:v>
                </c:pt>
                <c:pt idx="544">
                  <c:v>11</c:v>
                </c:pt>
                <c:pt idx="545">
                  <c:v>22</c:v>
                </c:pt>
                <c:pt idx="546">
                  <c:v>2</c:v>
                </c:pt>
                <c:pt idx="547">
                  <c:v>11</c:v>
                </c:pt>
                <c:pt idx="548">
                  <c:v>12</c:v>
                </c:pt>
                <c:pt idx="549">
                  <c:v>34</c:v>
                </c:pt>
                <c:pt idx="550">
                  <c:v>22</c:v>
                </c:pt>
                <c:pt idx="551">
                  <c:v>14</c:v>
                </c:pt>
                <c:pt idx="552">
                  <c:v>13</c:v>
                </c:pt>
                <c:pt idx="553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DD-4475-93F6-74A3D4201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46828560"/>
        <c:axId val="646826040"/>
      </c:barChart>
      <c:catAx>
        <c:axId val="64682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6826040"/>
        <c:crosses val="autoZero"/>
        <c:auto val="1"/>
        <c:lblAlgn val="ctr"/>
        <c:lblOffset val="100"/>
        <c:noMultiLvlLbl val="0"/>
      </c:catAx>
      <c:valAx>
        <c:axId val="646826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6828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[DATA PENELITIAN RISKI ABDUL.xlsx]Sheet9!PivotTable38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Sum of Intercaption by Status Variabel and kategori usia</a:t>
            </a:r>
          </a:p>
        </c:rich>
      </c:tx>
      <c:layout>
        <c:manualLayout>
          <c:xMode val="edge"/>
          <c:yMode val="edge"/>
          <c:x val="0.11483745037285502"/>
          <c:y val="0.119349664625255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Sheet9!$B$3:$B$4</c:f>
              <c:strCache>
                <c:ptCount val="1"/>
                <c:pt idx="0">
                  <c:v>JUNIOR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Sheet9!$A$5:$A$6</c:f>
              <c:strCache>
                <c:ptCount val="2"/>
                <c:pt idx="0">
                  <c:v>BERKUALITAS</c:v>
                </c:pt>
                <c:pt idx="1">
                  <c:v>TIDAK BERKUALITAS</c:v>
                </c:pt>
              </c:strCache>
            </c:strRef>
          </c:cat>
          <c:val>
            <c:numRef>
              <c:f>Sheet9!$B$5:$B$6</c:f>
              <c:numCache>
                <c:formatCode>General</c:formatCode>
                <c:ptCount val="2"/>
                <c:pt idx="0">
                  <c:v>1174</c:v>
                </c:pt>
                <c:pt idx="1">
                  <c:v>1772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34-4924-9D7C-671DFF042659}"/>
            </c:ext>
          </c:extLst>
        </c:ser>
        <c:ser>
          <c:idx val="1"/>
          <c:order val="1"/>
          <c:tx>
            <c:strRef>
              <c:f>Sheet9!$C$3:$C$4</c:f>
              <c:strCache>
                <c:ptCount val="1"/>
                <c:pt idx="0">
                  <c:v>SENIOR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Sheet9!$A$5:$A$6</c:f>
              <c:strCache>
                <c:ptCount val="2"/>
                <c:pt idx="0">
                  <c:v>BERKUALITAS</c:v>
                </c:pt>
                <c:pt idx="1">
                  <c:v>TIDAK BERKUALITAS</c:v>
                </c:pt>
              </c:strCache>
            </c:strRef>
          </c:cat>
          <c:val>
            <c:numRef>
              <c:f>Sheet9!$C$5:$C$6</c:f>
              <c:numCache>
                <c:formatCode>General</c:formatCode>
                <c:ptCount val="2"/>
                <c:pt idx="0">
                  <c:v>6006</c:v>
                </c:pt>
                <c:pt idx="1">
                  <c:v>6399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34-4924-9D7C-671DFF04265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25680920"/>
        <c:axId val="725689920"/>
      </c:barChart>
      <c:catAx>
        <c:axId val="725680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689920"/>
        <c:crosses val="autoZero"/>
        <c:auto val="1"/>
        <c:lblAlgn val="ctr"/>
        <c:lblOffset val="100"/>
        <c:noMultiLvlLbl val="0"/>
      </c:catAx>
      <c:valAx>
        <c:axId val="7256899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680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[DATA PENELITIAN RISKI ABDUL.xlsx]Sheet8!PivotTable8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9783180227471565"/>
          <c:y val="0.26995151647710702"/>
          <c:w val="0.3608626421697288"/>
          <c:h val="0.327788349372995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Sheet8!$B$3:$B$4</c:f>
              <c:strCache>
                <c:ptCount val="1"/>
                <c:pt idx="0">
                  <c:v>JUNIOR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Sheet8!$A$5:$A$6</c:f>
              <c:strCache>
                <c:ptCount val="2"/>
                <c:pt idx="0">
                  <c:v>BERKUALITAS</c:v>
                </c:pt>
                <c:pt idx="1">
                  <c:v>TIDAK BERKUALITAS</c:v>
                </c:pt>
              </c:strCache>
            </c:strRef>
          </c:cat>
          <c:val>
            <c:numRef>
              <c:f>Sheet8!$B$5:$B$6</c:f>
              <c:numCache>
                <c:formatCode>General</c:formatCode>
                <c:ptCount val="2"/>
                <c:pt idx="0">
                  <c:v>394</c:v>
                </c:pt>
                <c:pt idx="1">
                  <c:v>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9-41AA-9C72-A42953F5F6B7}"/>
            </c:ext>
          </c:extLst>
        </c:ser>
        <c:ser>
          <c:idx val="1"/>
          <c:order val="1"/>
          <c:tx>
            <c:strRef>
              <c:f>Sheet8!$C$3:$C$4</c:f>
              <c:strCache>
                <c:ptCount val="1"/>
                <c:pt idx="0">
                  <c:v>SENIOR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Sheet8!$A$5:$A$6</c:f>
              <c:strCache>
                <c:ptCount val="2"/>
                <c:pt idx="0">
                  <c:v>BERKUALITAS</c:v>
                </c:pt>
                <c:pt idx="1">
                  <c:v>TIDAK BERKUALITAS</c:v>
                </c:pt>
              </c:strCache>
            </c:strRef>
          </c:cat>
          <c:val>
            <c:numRef>
              <c:f>Sheet8!$C$5:$C$6</c:f>
              <c:numCache>
                <c:formatCode>General</c:formatCode>
                <c:ptCount val="2"/>
                <c:pt idx="0">
                  <c:v>6180</c:v>
                </c:pt>
                <c:pt idx="1">
                  <c:v>5536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C9-41AA-9C72-A42953F5F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560578928"/>
        <c:axId val="560579648"/>
      </c:barChart>
      <c:catAx>
        <c:axId val="560578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579648"/>
        <c:crosses val="autoZero"/>
        <c:auto val="1"/>
        <c:lblAlgn val="ctr"/>
        <c:lblOffset val="100"/>
        <c:noMultiLvlLbl val="0"/>
      </c:catAx>
      <c:valAx>
        <c:axId val="560579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5789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405363</xdr:colOff>
      <xdr:row>558</xdr:row>
      <xdr:rowOff>95912</xdr:rowOff>
    </xdr:from>
    <xdr:to>
      <xdr:col>13</xdr:col>
      <xdr:colOff>365494</xdr:colOff>
      <xdr:row>582</xdr:row>
      <xdr:rowOff>143982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C39992-D3CB-224A-123B-A233A407F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0</xdr:row>
      <xdr:rowOff>152400</xdr:rowOff>
    </xdr:from>
    <xdr:to>
      <xdr:col>8</xdr:col>
      <xdr:colOff>295275</xdr:colOff>
      <xdr:row>15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80CEDA-3D00-D089-1479-326A4C2C9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2</xdr:row>
      <xdr:rowOff>114300</xdr:rowOff>
    </xdr:from>
    <xdr:to>
      <xdr:col>12</xdr:col>
      <xdr:colOff>352425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F88102-E6E9-45EB-2943-6647D5AA3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 Laptops" refreshedDate="45494.982507754627" createdVersion="8" refreshedVersion="8" minRefreshableVersion="3" recordCount="554" xr:uid="{B837297F-6450-405A-9756-250A92408804}">
  <cacheSource type="worksheet">
    <worksheetSource ref="A1:I555" sheet="Sheet5"/>
  </cacheSource>
  <cacheFields count="9">
    <cacheField name="Nama" numFmtId="0">
      <sharedItems count="549">
        <s v="Joko Susilo"/>
        <s v="Bayu Aji"/>
        <s v="Sergio "/>
        <s v="Bagas Adi"/>
        <s v="Evan Dimas Darmono"/>
        <s v="Iman Budi"/>
        <s v="Renshi"/>
        <s v="M.Rafli"/>
        <s v="Gian Zola"/>
        <s v="Rizky Dwi"/>
        <s v="Hamzah Tito"/>
        <s v="Jayus H."/>
        <s v="Kevin"/>
        <s v="Bustomi"/>
        <s v="Arkhan"/>
        <s v="Rendika Rama "/>
        <s v="Figo"/>
        <s v="Dedik S."/>
        <s v="S. DA COSTA "/>
        <s v="Camara"/>
        <s v="Ilham Udin Armain"/>
        <s v="Alam"/>
        <s v="Dendi S."/>
        <s v="Syaeful A."/>
        <s v="Alfarizie"/>
        <s v="KH Yudo"/>
        <s v="HAUDI"/>
        <s v="NAORI"/>
        <s v="MS.SAIMIMA"/>
        <s v="ARDI IDRUS "/>
        <s v="SPASOJEVIC"/>
        <s v="EBER BESSA"/>
        <s v="MALAIFANI Y.R."/>
        <s v="GUNAWAN "/>
        <s v="FADIL "/>
        <s v="A.BAYAUW"/>
        <s v="HARIONO"/>
        <s v="AHMAD AGUNG "/>
        <s v="PELLU"/>
        <s v="LERBY"/>
        <s v="NOVRI.SETIAWAN"/>
        <s v="RYUJI"/>
        <s v="RICKY FAJRIN"/>
        <s v="KOMANG TRI"/>
        <s v="SANDI"/>
        <s v="L. TUPAMAHU"/>
        <s v="ANDHIKA W."/>
        <s v="W.CARVALHO"/>
        <s v="PRIVAT"/>
        <s v="IRFAN JAYA"/>
        <s v="KADEK AREL"/>
        <s v="MADE TITO"/>
        <s v="WIGUNA"/>
        <s v="GEDE AGUS"/>
        <s v="KOMANG A"/>
        <s v="J.MULYANA"/>
        <s v="KADEK DIMAS"/>
        <s v="R.LESTALUHU"/>
        <s v="MUHAMMAD RIDHO"/>
        <s v="RAHMAT ARJUNA"/>
        <s v="M.RAHMAT"/>
        <s v="PUTU GEDE"/>
        <s v="A.SALLES"/>
        <s v="FATHU R"/>
        <s v="AJI JOKO"/>
        <s v="HARGIANTO"/>
        <s v="NAJEM "/>
        <s v="RUBEN SANADI"/>
        <s v="SURYA M"/>
        <s v="ANTONI "/>
        <s v="SAMSULA"/>
        <s v="TM.ICHSAN "/>
        <s v="SANI RISKI "/>
        <s v="TITAN "/>
        <s v="DENDY S"/>
        <s v="W. SUBO SETO"/>
        <s v="R.WAHYUDI"/>
        <s v="INDRA KAHFI "/>
        <s v="ALSAN SANDA "/>
        <s v="R. KUSUMA"/>
        <s v="ANDIK M"/>
        <s v="DIMAS "/>
        <s v="NURHIDAYAT"/>
        <s v="MATI MIER "/>
        <s v="ALEX"/>
        <s v="FREZY"/>
        <s v="M.FAIZ"/>
        <s v="D. MONIM "/>
        <s v="A. GUFRON R"/>
        <s v="M. KASIM BOTAN"/>
        <s v="DAVID MAULANA"/>
        <s v="WILDANSYAH"/>
        <s v="JULIO CESAR"/>
        <s v="INDRA MUSTAFA"/>
        <s v="M.PATO"/>
        <s v="KEI"/>
        <s v="HARDIANTO"/>
        <s v="J.BUSTOS"/>
        <s v="HENDRO"/>
        <s v="AGUNG PRAS"/>
        <s v="LILIPALY"/>
        <s v="LEO GUNTARA "/>
        <s v="KOMANG TEGUH"/>
        <s v="UMANAILO"/>
        <s v="TAUFAN"/>
        <s v="ADAM ALIS"/>
        <s v="RABBANI"/>
        <s v="SULTAS.S"/>
        <s v="GERRYAN"/>
        <s v="DIEGO M"/>
        <s v="ANDY"/>
        <s v="T.OWANG"/>
        <s v="K.HAMISI"/>
        <s v="ALFHAREZZI"/>
        <s v="M.FAJAR F"/>
        <s v="MISBAKUS"/>
        <s v="MARASABESSY"/>
        <s v="RACHMAN "/>
        <s v="HAMBALI"/>
        <s v="M.SIHRAN"/>
        <s v="LESTALUHU.I.R"/>
        <s v="M. NATSHIR"/>
        <s v="ZAENURI"/>
        <s v="ASEP BERLIAN"/>
        <s v="MITREVSKI"/>
        <s v="NUMBERI"/>
        <s v="SUBHAN.SW"/>
        <s v="FAUZI"/>
        <s v="ROSSI"/>
        <s v="R.RUMAKIEK"/>
        <s v="BHUDIAR"/>
        <s v="M.RIFALDI"/>
        <s v="MIFTAH SANI"/>
        <s v="RANGGA"/>
        <s v="FRENDI"/>
        <s v="B.M FATARI"/>
        <s v="JAJANG SUKMARA"/>
        <s v="EGY MV"/>
        <s v="OSMAN "/>
        <s v="DIAS ANGGA"/>
        <s v="DENNISH D."/>
        <s v="ICHSAN.K "/>
        <s v="EFENDI DEWA"/>
        <s v="RIDWAN"/>
        <s v="SUHANDI"/>
        <s v="FEBY EKA"/>
        <s v="ACHMAD FARIS"/>
        <s v="SYAIFUL"/>
        <s v="GUFRONI AL"/>
        <s v="FAHMI "/>
        <s v="NASIR"/>
        <s v="MUKHTI"/>
        <s v="L. RAMOS"/>
        <s v="NATANAEL RINGO"/>
        <s v="GUNTUR.A"/>
        <s v="R.ADI UTAMA"/>
        <s v="CLEBERSON"/>
        <s v="A. ABANDA R"/>
        <s v="LEE"/>
        <s v="BAYU GATRA"/>
        <s v="VIZCARRA"/>
        <s v="BETO"/>
        <s v="R.NURCAHYO"/>
        <s v="LULINHA"/>
        <s v="ALEKVAN DJIN"/>
        <s v="RIFALDI"/>
        <s v="KIPUW "/>
        <s v="TAUFIK"/>
        <s v="RONALDO"/>
        <s v="RIAN"/>
        <s v="FACHRUDDIN"/>
        <s v="NUR RAHMAN "/>
        <s v="BAJO"/>
        <s v="RADITYA"/>
        <s v="NOVAN S"/>
        <s v="ALDO"/>
        <s v="S TUHAREA"/>
        <s v="VIERI"/>
        <s v="MISWAR"/>
        <s v="ZULFIANDI"/>
        <s v="APPIAH"/>
        <s v="FEBY RAMZY"/>
        <s v="HUGO GOMES"/>
        <s v="DUTRA "/>
        <s v="MALIK RISALDI "/>
        <s v="LELIS "/>
        <s v="M.IQBAL"/>
        <s v="MARSELINO"/>
        <s v="ANDRE"/>
        <s v="P.VIKTOR"/>
        <s v="ZE VALENTE"/>
        <s v="SUPRIADI"/>
        <s v="SHO YAMAMOTO"/>
        <s v="BROWN"/>
        <s v="DANI"/>
        <s v="BRYLIAN"/>
        <s v="R.RIDHO"/>
        <s v="SALMAN "/>
        <s v="J. MANCINI"/>
        <s v="RUMERE"/>
        <s v="KOKO A.A"/>
        <s v="ALTA BALLAH"/>
        <s v="CATUR P."/>
        <s v="R.LAUHIN"/>
        <s v="BRYEN"/>
        <s v="ARIZKY WAHYU"/>
        <s v="ADITYA"/>
        <s v="RISKY D.A "/>
        <s v="DENNY AGUS"/>
        <s v="WAHYUDI"/>
        <s v="ALWI SLAMAT"/>
        <s v="JANUAR EKA R"/>
        <s v="IFUL "/>
        <s v="M.HIDAYAT"/>
        <s v="KUIPERS"/>
        <s v="ERIYANTO"/>
        <s v="KAKANG"/>
        <s v="ROBI DARWIS"/>
        <s v="BECKHAM"/>
        <s v="ABDUL AZIZ"/>
        <s v="KLOK"/>
        <s v="DEDI KUSNANDAR"/>
        <s v="HENHEN HERDIANA"/>
        <s v="FEBRI ARIYADI"/>
        <s v="T.PAKU ALAM"/>
        <s v="JUFRIYANTO"/>
        <s v="FERDIANSYAH"/>
        <s v="D.RUMAKIEK"/>
        <s v="D.DA SILVA"/>
        <s v="FRETS BUTUAN"/>
        <s v="ZALNANDO "/>
        <s v="WALIAN"/>
        <s v="IGBONEFO"/>
        <s v="IRIANTO "/>
        <s v="RICKY KAMBUAYA"/>
        <s v="REZALDI HEHANUSA"/>
        <s v="D.SATO"/>
        <s v="ARSAN MAKARIN"/>
        <s v="CIRO"/>
        <s v="ERWIN"/>
        <s v="RIO FAHMI"/>
        <s v="TONY SUCIPTO"/>
        <s v="ABIMANYU"/>
        <s v="YUSUF"/>
        <s v="BEHRENS "/>
        <s v="FIRZA"/>
        <s v="RAKA C R"/>
        <s v="KUDELA"/>
        <s v="RESA"/>
        <s v="SJAHBANDI"/>
        <s v="NICO"/>
        <s v="HANSAMU "/>
        <s v="RESKY FANDI "/>
        <s v="SIMANJUNTAK"/>
        <s v="KRMENCIK"/>
        <s v="BURRUL W"/>
        <s v="R.NICKO"/>
        <s v="FERARRI"/>
        <s v="OSVALDO HAAY "/>
        <s v="DANDI"/>
        <s v="MAMAN"/>
        <s v="GINANJAR "/>
        <s v="F.D MISSA"/>
        <s v="D. PAMUNGKAS "/>
        <s v="WITAN"/>
        <s v="S.SAMOSIR"/>
        <s v="SHEVA"/>
        <s v="HAIRUL"/>
        <s v="ACHMAD.M"/>
        <s v="HANNAN "/>
        <s v="ARYA SALIM"/>
        <s v="AJI KUSUMA"/>
        <s v="ANDERSON"/>
        <s v="M.SABILLAH "/>
        <s v="BAYU OTTO"/>
        <s v="IRWAN "/>
        <s v="RENAN SILVA"/>
        <s v="ADY EKO"/>
        <s v="FARIS ADITAMA"/>
        <s v="HAMDI"/>
        <s v="FAHAD"/>
        <s v="H.HEHANUSA "/>
        <s v="PAHABOL"/>
        <s v="ABIYOSO"/>
        <s v="ARSYAD"/>
        <s v="ROGER B."/>
        <s v="FITRA RS"/>
        <s v="RAIA IRVANZA"/>
        <s v="JULIANSYAH"/>
        <s v="ROHID CHAND"/>
        <s v="AGIL"/>
        <s v="KELLY"/>
        <s v="ZAMORANO "/>
        <s v="RANGGA W"/>
        <s v="FLAVIO G.SILVA "/>
        <s v="MARIO"/>
        <s v="FATARI.B "/>
        <s v="OKY "/>
        <s v="B. OKTAVIANTO"/>
        <s v="BAGAS SATRIA"/>
        <s v="KARTIKA AJIE "/>
        <s v="M.KHANAFI"/>
        <s v="SUTAN ZICO"/>
        <s v="ANDY SETYO"/>
        <s v="SYAHRUL. L"/>
        <s v="LUCAO "/>
        <s v="JOVANNI"/>
        <s v="AGUNG MULYADI"/>
        <s v="ALO KOROY"/>
        <s v="YANDI.SM"/>
        <s v="B.DYBAL"/>
        <s v="RONI S"/>
        <s v="DIDIK W."/>
        <s v="ALFIN T"/>
        <s v="SAEPULOH"/>
        <s v="KEMALUDDIN"/>
        <s v="MUNADI"/>
        <s v="GILANG.G"/>
        <s v="WIRADINATA"/>
        <s v="AFIN "/>
        <s v="LUCKY"/>
        <s v="GOIS"/>
        <s v="GUNTUR TRIAJI"/>
        <s v="KRISNA "/>
        <s v="REYNALDI"/>
        <s v="HUSNA "/>
        <s v="DALMIANSYAH"/>
        <s v="MAHANATI.L"/>
        <s v="AJU KURNIAWAN.W"/>
        <s v="JULYANO"/>
        <s v="INFANTRIE"/>
        <s v="JUNINHO"/>
        <s v="RYAN KURNIA"/>
        <s v="D.DRAJAD"/>
        <s v="KOMAR "/>
        <s v="BUDI"/>
        <s v="JAIME XAVIER"/>
        <s v="FERDINAND"/>
        <s v="JAUHARI"/>
        <s v="TAUFIQ"/>
        <s v="SAMSUL"/>
        <s v="MESSIDORO"/>
        <s v="GAVIN KWAN"/>
        <s v="MARCEL JP"/>
        <s v="FABIANO"/>
        <s v="C BHAGASCARA"/>
        <s v="ARAPENTA"/>
        <s v="RODRIGUEZ"/>
        <s v="RYO"/>
        <s v="TAN"/>
        <s v="RIAN MIZIAR "/>
        <s v="M.KEANU"/>
        <s v="ANDRI IBO"/>
        <s v="EKY TAUFIK"/>
        <s v="ALTHAF"/>
        <s v="FAQIH"/>
        <s v="DICKY DANIEL"/>
        <s v="PANCAR"/>
        <s v="ALTAFH FATIH"/>
        <s v="BACHDIM"/>
        <s v="ZANADIN"/>
        <s v="KAKA"/>
        <s v="SHULTON"/>
        <s v="YULIUS"/>
        <s v="A.LESTALUHU"/>
        <s v="C. FATHONI"/>
        <s v="E.BASNA"/>
        <s v="DADANG A"/>
        <s v="IRSYAD MAULANA"/>
        <s v="FERGONDI"/>
        <s v="VIDAL"/>
        <s v="Z.TOHA"/>
        <s v="ZAKIRI"/>
        <s v="SAGARA "/>
        <s v="PAULO"/>
        <s v="JAVLON"/>
        <s v="WILDAN RAMADHANI"/>
        <s v="FANDRY UMBIRI"/>
        <s v="ABU RIZAL "/>
        <s v="F.OHORELLA"/>
        <s v="MOCH.IRVAN"/>
        <s v="SIRVI"/>
        <s v="ARIF SETIAWAN"/>
        <s v="RIFKY DS"/>
        <s v="SIN YEONG "/>
        <s v="YARDAN "/>
        <s v="AFGAN"/>
        <s v="Y.KANDAIMU"/>
        <s v="TANAMAL "/>
        <s v="RIFQI"/>
        <s v="M.JARDEL "/>
        <s v="GHOZALI SIREGAR"/>
        <s v="FAHREZA"/>
        <s v="NELSON ALOM"/>
        <s v="ANDREAN"/>
        <s v="HERI SUSANTO"/>
        <s v="AHMAD FAND"/>
        <s v="ESAL SAHRUL"/>
        <s v="HALID"/>
        <s v="PRAHALABENTA"/>
        <s v="YUSWANTO"/>
        <s v="M.HELMI"/>
        <s v="C.R RUMBIAK"/>
        <s v="G.TOCANTINS"/>
        <s v="BAYU PRDADANA"/>
        <s v="NAZAR N"/>
        <s v="SYAHRIL"/>
        <s v="AFDAL YUSRA"/>
        <s v="DENDI A.M"/>
        <s v="NOMA"/>
        <s v="DEDI HARTONO"/>
        <s v="DAFFA "/>
        <s v="FR SOKOY"/>
        <s v="RIZKY PORA"/>
        <s v="REZA"/>
        <s v="BUYUNG ISMU "/>
        <s v="KURNIAWAN"/>
        <s v="GALE TRISNA"/>
        <s v="RENAN ALVES"/>
        <s v="BUDY "/>
        <s v="BAGAS KAFFA"/>
        <s v="RAFLY"/>
        <s v="PATRICK"/>
        <s v="KAHAR KALU "/>
        <s v="A.P DEWA"/>
        <s v="M.FIRLY"/>
        <s v="E.SOKOY"/>
        <s v="OTT"/>
        <s v="EKSEL. JR"/>
        <s v="R.BERI"/>
        <s v="WAHYU PRAST"/>
        <s v="MARUKAWA"/>
        <s v="IRFANA"/>
        <s v="FORTES "/>
        <s v="VITINHO"/>
        <s v="OKTAFIANUS"/>
        <s v="EDUARDUS. A"/>
        <s v="BAYU"/>
        <s v="RIYAN.A"/>
        <s v="FUJII"/>
        <s v="DAMAS DJ "/>
        <s v="DEWANGGA"/>
        <s v="SCHEUNEMANN"/>
        <s v="HARI NUR"/>
        <s v="WAWAN"/>
        <s v="AQSHA P"/>
        <s v="MERU"/>
        <s v="VEDHAYANTO"/>
        <s v="MAULANA DAVID"/>
        <s v="FARREL "/>
        <s v="E.FEBRI"/>
        <s v="FREDYAN W.S"/>
        <s v="M.YUDY S"/>
        <s v="R.SYUHADA "/>
        <s v="TAUFIK "/>
        <s v="D.RUMBINO"/>
        <s v="LUTHFIKAMAL"/>
        <s v="F.IHSAN"/>
        <s v="RAY REDONDO"/>
        <s v="Y.FERNANDES "/>
        <s v="ERWIN GUTAWA"/>
        <s v="DETHAN"/>
        <s v="BRYAN CESAR"/>
        <s v="SANANTA"/>
        <s v="EVERTON"/>
        <s v="YAN SAYURI"/>
        <s v="ZAKY RAZA"/>
        <s v="RICKY "/>
        <s v="RASYID B"/>
        <s v="RAKA OCTA"/>
        <s v="YASSA"/>
        <s v="A.RUSADI"/>
        <s v="M.RIZKY "/>
        <s v="SAFRUDIN"/>
        <s v="A.R SULAEMAN"/>
        <s v="SAMUEL"/>
        <s v="DALLEN"/>
        <s v="DZAKY"/>
        <s v="KENZO"/>
        <s v="ADIL NUR.B"/>
        <s v="AKBAR"/>
        <s v="AGUNG MANNAN "/>
        <s v="ARFAN"/>
        <s v="MUH.RAFLI A"/>
        <s v="M.MUFLI"/>
        <s v="EDGARD"/>
        <s v="DHANU "/>
        <s v="PLUIM"/>
        <s v="IBNUL.M "/>
        <s v="ANANDA R"/>
        <s v="MANDOWEN"/>
        <s v="BISSA"/>
        <s v="SANJAYA"/>
        <s v="NIRWANTO"/>
        <s v="J. AYOUB"/>
        <s v="SADDAM G"/>
        <s v="Y.BAHA"/>
        <s v="JONATHAN "/>
        <s v="PURWAKA"/>
        <s v="RIKI.D.S"/>
        <s v="SUKARTA"/>
        <s v="TUHAREA"/>
        <s v="MARCKHO.M"/>
        <s v="KIM KURNIAWAN"/>
        <s v="IKHRAM MILA"/>
        <s v="MANDA CINGI "/>
        <s v="GOMES"/>
        <s v="T.DUERTE"/>
        <s v="ARLAN A.D"/>
        <s v="M.FARIZ"/>
        <s v="NURDIANSYAH "/>
        <s v="CARAKA"/>
        <s v="RIVALDO FERRE"/>
        <s v="D.GUSMAWAN "/>
        <s v="DERRY RACHMAN "/>
        <s v="IFAN"/>
        <s v="FANDI EKO"/>
        <s v="D.MUSTAINE"/>
        <s v="CAWOR"/>
        <s v="RACHMAD H"/>
        <s v="FINKY PASAMBA"/>
        <s v="EDO F"/>
        <s v="O.K JOHN"/>
        <s v="T.HI.SADDAM"/>
        <s v="KONATE"/>
        <s v="IKHSAN NUL"/>
        <s v="MBOMBO"/>
        <s v="GAMA IMBIRI"/>
        <s v="JUJUN JUNAEDI"/>
        <s v="KURNIAWAN KARMAN"/>
        <s v="F.AKBAR"/>
        <s v="AGUS NOVA"/>
        <s v="MOCH. KEVY "/>
        <s v="MARNA "/>
        <s v="HERWIN TRI"/>
        <s v="ARTHUR B"/>
        <s v="ADY S"/>
        <s v="ZAMZANI"/>
        <s v="FIQRI"/>
        <s v="B. SETIAWAN "/>
        <s v="ARIF SATRIA"/>
        <s v="ADE SURYANA"/>
        <s v="TAHIR"/>
        <s v="WILLIAN CORREIA"/>
        <s v="MARUOKA "/>
        <s v="DABID LALY"/>
        <s v="DEFRI RIZKI"/>
        <s v="ROMADONA "/>
        <s v="BAGAS KARA"/>
      </sharedItems>
    </cacheField>
    <cacheField name="Club" numFmtId="0">
      <sharedItems count="18">
        <s v="AREMA"/>
        <s v="BALI UNITED"/>
        <s v="BHAYANGKARA FC"/>
        <s v="BORNEO FC"/>
        <s v="DEWA UNITED"/>
        <s v="MADURA UNITED"/>
        <s v="PERSEBAYA"/>
        <s v="PERSIB"/>
        <s v="PERSIJA"/>
        <s v="PERSIK KEDIRI"/>
        <s v="PERSIKABO"/>
        <s v="PERSISOLO "/>
        <s v="PERISTA TANGERANG"/>
        <s v="BARITO PUTERA"/>
        <s v="PSIS SEMARANG"/>
        <s v="PSM MAKKASAR"/>
        <s v="PSS SLEMAN"/>
        <s v="RANS CILEGON"/>
      </sharedItems>
    </cacheField>
    <cacheField name="Usia " numFmtId="0">
      <sharedItems containsSemiMixedTypes="0" containsString="0" containsNumber="1" containsInteger="1" minValue="17" maxValue="44"/>
    </cacheField>
    <cacheField name="kategori usia" numFmtId="0">
      <sharedItems count="2">
        <s v="SENIOR"/>
        <s v="JUNIOR"/>
      </sharedItems>
    </cacheField>
    <cacheField name="Passing " numFmtId="0">
      <sharedItems containsString="0" containsBlank="1" containsNumber="1" containsInteger="1" minValue="0" maxValue="2041"/>
    </cacheField>
    <cacheField name="Shooting" numFmtId="0">
      <sharedItems containsString="0" containsBlank="1" containsNumber="1" containsInteger="1" minValue="0" maxValue="115"/>
    </cacheField>
    <cacheField name="Intercaption" numFmtId="0">
      <sharedItems containsString="0" containsBlank="1" containsNumber="1" containsInteger="1" minValue="0" maxValue="172"/>
    </cacheField>
    <cacheField name="Appearances" numFmtId="0">
      <sharedItems containsString="0" containsBlank="1" containsNumber="1" containsInteger="1" minValue="0" maxValue="40"/>
    </cacheField>
    <cacheField name="Status Variabel" numFmtId="0">
      <sharedItems count="2">
        <s v="TIDAK BERKUALITAS"/>
        <s v="BERKUALIT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 Laptops" refreshedDate="45494.994423263888" createdVersion="8" refreshedVersion="8" minRefreshableVersion="3" recordCount="554" xr:uid="{76A3CB06-D728-4CB5-AB6E-14F6110D77B2}">
  <cacheSource type="worksheet">
    <worksheetSource ref="A1:I555" sheet="Sheet5"/>
  </cacheSource>
  <cacheFields count="9">
    <cacheField name="Nama" numFmtId="0">
      <sharedItems count="549">
        <s v="Joko Susilo"/>
        <s v="Bayu Aji"/>
        <s v="Sergio "/>
        <s v="Bagas Adi"/>
        <s v="Evan Dimas Darmono"/>
        <s v="Iman Budi"/>
        <s v="Renshi"/>
        <s v="M.Rafli"/>
        <s v="Gian Zola"/>
        <s v="Rizky Dwi"/>
        <s v="Hamzah Tito"/>
        <s v="Jayus H."/>
        <s v="Kevin"/>
        <s v="Bustomi"/>
        <s v="Arkhan"/>
        <s v="Rendika Rama "/>
        <s v="Figo"/>
        <s v="Dedik S."/>
        <s v="S. DA COSTA "/>
        <s v="Camara"/>
        <s v="Ilham Udin Armain"/>
        <s v="Alam"/>
        <s v="Dendi S."/>
        <s v="Syaeful A."/>
        <s v="Alfarizie"/>
        <s v="KH Yudo"/>
        <s v="HAUDI"/>
        <s v="NAORI"/>
        <s v="MS.SAIMIMA"/>
        <s v="ARDI IDRUS "/>
        <s v="SPASOJEVIC"/>
        <s v="EBER BESSA"/>
        <s v="MALAIFANI Y.R."/>
        <s v="GUNAWAN "/>
        <s v="FADIL "/>
        <s v="A.BAYAUW"/>
        <s v="HARIONO"/>
        <s v="AHMAD AGUNG "/>
        <s v="PELLU"/>
        <s v="LERBY"/>
        <s v="NOVRI.SETIAWAN"/>
        <s v="RYUJI"/>
        <s v="RICKY FAJRIN"/>
        <s v="KOMANG TRI"/>
        <s v="SANDI"/>
        <s v="L. TUPAMAHU"/>
        <s v="ANDHIKA W."/>
        <s v="W.CARVALHO"/>
        <s v="PRIVAT"/>
        <s v="IRFAN JAYA"/>
        <s v="KADEK AREL"/>
        <s v="MADE TITO"/>
        <s v="WIGUNA"/>
        <s v="GEDE AGUS"/>
        <s v="KOMANG A"/>
        <s v="J.MULYANA"/>
        <s v="KADEK DIMAS"/>
        <s v="R.LESTALUHU"/>
        <s v="MUHAMMAD RIDHO"/>
        <s v="RAHMAT ARJUNA"/>
        <s v="M.RAHMAT"/>
        <s v="PUTU GEDE"/>
        <s v="A.SALLES"/>
        <s v="FATHU R"/>
        <s v="AJI JOKO"/>
        <s v="HARGIANTO"/>
        <s v="NAJEM "/>
        <s v="RUBEN SANADI"/>
        <s v="SURYA M"/>
        <s v="ANTONI "/>
        <s v="SAMSULA"/>
        <s v="TM.ICHSAN "/>
        <s v="SANI RISKI "/>
        <s v="TITAN "/>
        <s v="DENDY S"/>
        <s v="W. SUBO SETO"/>
        <s v="R.WAHYUDI"/>
        <s v="INDRA KAHFI "/>
        <s v="ALSAN SANDA "/>
        <s v="R. KUSUMA"/>
        <s v="ANDIK M"/>
        <s v="DIMAS "/>
        <s v="NURHIDAYAT"/>
        <s v="MATI MIER "/>
        <s v="ALEX"/>
        <s v="FREZY"/>
        <s v="M.FAIZ"/>
        <s v="D. MONIM "/>
        <s v="A. GUFRON R"/>
        <s v="M. KASIM BOTAN"/>
        <s v="DAVID MAULANA"/>
        <s v="WILDANSYAH"/>
        <s v="JULIO CESAR"/>
        <s v="INDRA MUSTAFA"/>
        <s v="M.PATO"/>
        <s v="KEI"/>
        <s v="HARDIANTO"/>
        <s v="J.BUSTOS"/>
        <s v="HENDRO"/>
        <s v="AGUNG PRAS"/>
        <s v="LILIPALY"/>
        <s v="LEO GUNTARA "/>
        <s v="KOMANG TEGUH"/>
        <s v="UMANAILO"/>
        <s v="TAUFAN"/>
        <s v="ADAM ALIS"/>
        <s v="RABBANI"/>
        <s v="SULTAS.S"/>
        <s v="GERRYAN"/>
        <s v="DIEGO M"/>
        <s v="ANDY"/>
        <s v="T.OWANG"/>
        <s v="K.HAMISI"/>
        <s v="ALFHAREZZI"/>
        <s v="M.FAJAR F"/>
        <s v="MISBAKUS"/>
        <s v="MARASABESSY"/>
        <s v="RACHMAN "/>
        <s v="HAMBALI"/>
        <s v="M.SIHRAN"/>
        <s v="LESTALUHU.I.R"/>
        <s v="M. NATSHIR"/>
        <s v="ZAENURI"/>
        <s v="ASEP BERLIAN"/>
        <s v="MITREVSKI"/>
        <s v="NUMBERI"/>
        <s v="SUBHAN.SW"/>
        <s v="FAUZI"/>
        <s v="ROSSI"/>
        <s v="R.RUMAKIEK"/>
        <s v="BHUDIAR"/>
        <s v="M.RIFALDI"/>
        <s v="MIFTAH SANI"/>
        <s v="RANGGA"/>
        <s v="FRENDI"/>
        <s v="B.M FATARI"/>
        <s v="JAJANG SUKMARA"/>
        <s v="EGY MV"/>
        <s v="OSMAN "/>
        <s v="DIAS ANGGA"/>
        <s v="DENNISH D."/>
        <s v="ICHSAN.K "/>
        <s v="EFENDI DEWA"/>
        <s v="RIDWAN"/>
        <s v="SUHANDI"/>
        <s v="FEBY EKA"/>
        <s v="ACHMAD FARIS"/>
        <s v="SYAIFUL"/>
        <s v="GUFRONI AL"/>
        <s v="FAHMI "/>
        <s v="NASIR"/>
        <s v="MUKHTI"/>
        <s v="L. RAMOS"/>
        <s v="NATANAEL RINGO"/>
        <s v="GUNTUR.A"/>
        <s v="R.ADI UTAMA"/>
        <s v="CLEBERSON"/>
        <s v="A. ABANDA R"/>
        <s v="LEE"/>
        <s v="BAYU GATRA"/>
        <s v="VIZCARRA"/>
        <s v="BETO"/>
        <s v="R.NURCAHYO"/>
        <s v="LULINHA"/>
        <s v="ALEKVAN DJIN"/>
        <s v="RIFALDI"/>
        <s v="KIPUW "/>
        <s v="TAUFIK"/>
        <s v="RONALDO"/>
        <s v="RIAN"/>
        <s v="FACHRUDDIN"/>
        <s v="NUR RAHMAN "/>
        <s v="BAJO"/>
        <s v="RADITYA"/>
        <s v="NOVAN S"/>
        <s v="ALDO"/>
        <s v="S TUHAREA"/>
        <s v="VIERI"/>
        <s v="MISWAR"/>
        <s v="ZULFIANDI"/>
        <s v="APPIAH"/>
        <s v="FEBY RAMZY"/>
        <s v="HUGO GOMES"/>
        <s v="DUTRA "/>
        <s v="MALIK RISALDI "/>
        <s v="LELIS "/>
        <s v="M.IQBAL"/>
        <s v="MARSELINO"/>
        <s v="ANDRE"/>
        <s v="P.VIKTOR"/>
        <s v="ZE VALENTE"/>
        <s v="SUPRIADI"/>
        <s v="SHO YAMAMOTO"/>
        <s v="BROWN"/>
        <s v="DANI"/>
        <s v="BRYLIAN"/>
        <s v="R.RIDHO"/>
        <s v="SALMAN "/>
        <s v="J. MANCINI"/>
        <s v="RUMERE"/>
        <s v="KOKO A.A"/>
        <s v="ALTA BALLAH"/>
        <s v="CATUR P."/>
        <s v="R.LAUHIN"/>
        <s v="BRYEN"/>
        <s v="ARIZKY WAHYU"/>
        <s v="ADITYA"/>
        <s v="RISKY D.A "/>
        <s v="DENNY AGUS"/>
        <s v="WAHYUDI"/>
        <s v="ALWI SLAMAT"/>
        <s v="JANUAR EKA R"/>
        <s v="IFUL "/>
        <s v="M.HIDAYAT"/>
        <s v="KUIPERS"/>
        <s v="ERIYANTO"/>
        <s v="KAKANG"/>
        <s v="ROBI DARWIS"/>
        <s v="BECKHAM"/>
        <s v="ABDUL AZIZ"/>
        <s v="KLOK"/>
        <s v="DEDI KUSNANDAR"/>
        <s v="HENHEN HERDIANA"/>
        <s v="FEBRI ARIYADI"/>
        <s v="T.PAKU ALAM"/>
        <s v="JUFRIYANTO"/>
        <s v="FERDIANSYAH"/>
        <s v="D.RUMAKIEK"/>
        <s v="D.DA SILVA"/>
        <s v="FRETS BUTUAN"/>
        <s v="ZALNANDO "/>
        <s v="WALIAN"/>
        <s v="IGBONEFO"/>
        <s v="IRIANTO "/>
        <s v="RICKY KAMBUAYA"/>
        <s v="REZALDI HEHANUSA"/>
        <s v="D.SATO"/>
        <s v="ARSAN MAKARIN"/>
        <s v="CIRO"/>
        <s v="ERWIN"/>
        <s v="RIO FAHMI"/>
        <s v="TONY SUCIPTO"/>
        <s v="ABIMANYU"/>
        <s v="YUSUF"/>
        <s v="BEHRENS "/>
        <s v="FIRZA"/>
        <s v="RAKA C R"/>
        <s v="KUDELA"/>
        <s v="RESA"/>
        <s v="SJAHBANDI"/>
        <s v="NICO"/>
        <s v="HANSAMU "/>
        <s v="RESKY FANDI "/>
        <s v="SIMANJUNTAK"/>
        <s v="KRMENCIK"/>
        <s v="BURRUL W"/>
        <s v="R.NICKO"/>
        <s v="FERARRI"/>
        <s v="OSVALDO HAAY "/>
        <s v="DANDI"/>
        <s v="MAMAN"/>
        <s v="GINANJAR "/>
        <s v="F.D MISSA"/>
        <s v="D. PAMUNGKAS "/>
        <s v="WITAN"/>
        <s v="S.SAMOSIR"/>
        <s v="SHEVA"/>
        <s v="HAIRUL"/>
        <s v="ACHMAD.M"/>
        <s v="HANNAN "/>
        <s v="ARYA SALIM"/>
        <s v="AJI KUSUMA"/>
        <s v="ANDERSON"/>
        <s v="M.SABILLAH "/>
        <s v="BAYU OTTO"/>
        <s v="IRWAN "/>
        <s v="RENAN SILVA"/>
        <s v="ADY EKO"/>
        <s v="FARIS ADITAMA"/>
        <s v="HAMDI"/>
        <s v="FAHAD"/>
        <s v="H.HEHANUSA "/>
        <s v="PAHABOL"/>
        <s v="ABIYOSO"/>
        <s v="ARSYAD"/>
        <s v="ROGER B."/>
        <s v="FITRA RS"/>
        <s v="RAIA IRVANZA"/>
        <s v="JULIANSYAH"/>
        <s v="ROHID CHAND"/>
        <s v="AGIL"/>
        <s v="KELLY"/>
        <s v="ZAMORANO "/>
        <s v="RANGGA W"/>
        <s v="FLAVIO G.SILVA "/>
        <s v="MARIO"/>
        <s v="FATARI.B "/>
        <s v="OKY "/>
        <s v="B. OKTAVIANTO"/>
        <s v="BAGAS SATRIA"/>
        <s v="KARTIKA AJIE "/>
        <s v="M.KHANAFI"/>
        <s v="SUTAN ZICO"/>
        <s v="ANDY SETYO"/>
        <s v="SYAHRUL. L"/>
        <s v="LUCAO "/>
        <s v="JOVANNI"/>
        <s v="AGUNG MULYADI"/>
        <s v="ALO KOROY"/>
        <s v="YANDI.SM"/>
        <s v="B.DYBAL"/>
        <s v="RONI S"/>
        <s v="DIDIK W."/>
        <s v="ALFIN T"/>
        <s v="SAEPULOH"/>
        <s v="KEMALUDDIN"/>
        <s v="MUNADI"/>
        <s v="GILANG.G"/>
        <s v="WIRADINATA"/>
        <s v="AFIN "/>
        <s v="LUCKY"/>
        <s v="GOIS"/>
        <s v="GUNTUR TRIAJI"/>
        <s v="KRISNA "/>
        <s v="REYNALDI"/>
        <s v="HUSNA "/>
        <s v="DALMIANSYAH"/>
        <s v="MAHANATI.L"/>
        <s v="AJU KURNIAWAN.W"/>
        <s v="JULYANO"/>
        <s v="INFANTRIE"/>
        <s v="JUNINHO"/>
        <s v="RYAN KURNIA"/>
        <s v="D.DRAJAD"/>
        <s v="KOMAR "/>
        <s v="BUDI"/>
        <s v="JAIME XAVIER"/>
        <s v="FERDINAND"/>
        <s v="JAUHARI"/>
        <s v="TAUFIQ"/>
        <s v="SAMSUL"/>
        <s v="MESSIDORO"/>
        <s v="GAVIN KWAN"/>
        <s v="MARCEL JP"/>
        <s v="FABIANO"/>
        <s v="C BHAGASCARA"/>
        <s v="ARAPENTA"/>
        <s v="RODRIGUEZ"/>
        <s v="RYO"/>
        <s v="TAN"/>
        <s v="RIAN MIZIAR "/>
        <s v="M.KEANU"/>
        <s v="ANDRI IBO"/>
        <s v="EKY TAUFIK"/>
        <s v="ALTHAF"/>
        <s v="FAQIH"/>
        <s v="DICKY DANIEL"/>
        <s v="PANCAR"/>
        <s v="ALTAFH FATIH"/>
        <s v="BACHDIM"/>
        <s v="ZANADIN"/>
        <s v="KAKA"/>
        <s v="SHULTON"/>
        <s v="YULIUS"/>
        <s v="A.LESTALUHU"/>
        <s v="C. FATHONI"/>
        <s v="E.BASNA"/>
        <s v="DADANG A"/>
        <s v="IRSYAD MAULANA"/>
        <s v="FERGONDI"/>
        <s v="VIDAL"/>
        <s v="Z.TOHA"/>
        <s v="ZAKIRI"/>
        <s v="SAGARA "/>
        <s v="PAULO"/>
        <s v="JAVLON"/>
        <s v="WILDAN RAMADHANI"/>
        <s v="FANDRY UMBIRI"/>
        <s v="ABU RIZAL "/>
        <s v="F.OHORELLA"/>
        <s v="MOCH.IRVAN"/>
        <s v="SIRVI"/>
        <s v="ARIF SETIAWAN"/>
        <s v="RIFKY DS"/>
        <s v="SIN YEONG "/>
        <s v="YARDAN "/>
        <s v="AFGAN"/>
        <s v="Y.KANDAIMU"/>
        <s v="TANAMAL "/>
        <s v="RIFQI"/>
        <s v="M.JARDEL "/>
        <s v="GHOZALI SIREGAR"/>
        <s v="FAHREZA"/>
        <s v="NELSON ALOM"/>
        <s v="ANDREAN"/>
        <s v="HERI SUSANTO"/>
        <s v="AHMAD FAND"/>
        <s v="ESAL SAHRUL"/>
        <s v="HALID"/>
        <s v="PRAHALABENTA"/>
        <s v="YUSWANTO"/>
        <s v="M.HELMI"/>
        <s v="C.R RUMBIAK"/>
        <s v="G.TOCANTINS"/>
        <s v="BAYU PRDADANA"/>
        <s v="NAZAR N"/>
        <s v="SYAHRIL"/>
        <s v="AFDAL YUSRA"/>
        <s v="DENDI A.M"/>
        <s v="NOMA"/>
        <s v="DEDI HARTONO"/>
        <s v="DAFFA "/>
        <s v="FR SOKOY"/>
        <s v="RIZKY PORA"/>
        <s v="REZA"/>
        <s v="BUYUNG ISMU "/>
        <s v="KURNIAWAN"/>
        <s v="GALE TRISNA"/>
        <s v="RENAN ALVES"/>
        <s v="BUDY "/>
        <s v="BAGAS KAFFA"/>
        <s v="RAFLY"/>
        <s v="PATRICK"/>
        <s v="KAHAR KALU "/>
        <s v="A.P DEWA"/>
        <s v="M.FIRLY"/>
        <s v="E.SOKOY"/>
        <s v="OTT"/>
        <s v="EKSEL. JR"/>
        <s v="R.BERI"/>
        <s v="WAHYU PRAST"/>
        <s v="MARUKAWA"/>
        <s v="IRFANA"/>
        <s v="FORTES "/>
        <s v="VITINHO"/>
        <s v="OKTAFIANUS"/>
        <s v="EDUARDUS. A"/>
        <s v="BAYU"/>
        <s v="RIYAN.A"/>
        <s v="FUJII"/>
        <s v="DAMAS DJ "/>
        <s v="DEWANGGA"/>
        <s v="SCHEUNEMANN"/>
        <s v="HARI NUR"/>
        <s v="WAWAN"/>
        <s v="AQSHA P"/>
        <s v="MERU"/>
        <s v="VEDHAYANTO"/>
        <s v="MAULANA DAVID"/>
        <s v="FARREL "/>
        <s v="E.FEBRI"/>
        <s v="FREDYAN W.S"/>
        <s v="M.YUDY S"/>
        <s v="R.SYUHADA "/>
        <s v="TAUFIK "/>
        <s v="D.RUMBINO"/>
        <s v="LUTHFIKAMAL"/>
        <s v="F.IHSAN"/>
        <s v="RAY REDONDO"/>
        <s v="Y.FERNANDES "/>
        <s v="ERWIN GUTAWA"/>
        <s v="DETHAN"/>
        <s v="BRYAN CESAR"/>
        <s v="SANANTA"/>
        <s v="EVERTON"/>
        <s v="YAN SAYURI"/>
        <s v="ZAKY RAZA"/>
        <s v="RICKY "/>
        <s v="RASYID B"/>
        <s v="RAKA OCTA"/>
        <s v="YASSA"/>
        <s v="A.RUSADI"/>
        <s v="M.RIZKY "/>
        <s v="SAFRUDIN"/>
        <s v="A.R SULAEMAN"/>
        <s v="SAMUEL"/>
        <s v="DALLEN"/>
        <s v="DZAKY"/>
        <s v="KENZO"/>
        <s v="ADIL NUR.B"/>
        <s v="AKBAR"/>
        <s v="AGUNG MANNAN "/>
        <s v="ARFAN"/>
        <s v="MUH.RAFLI A"/>
        <s v="M.MUFLI"/>
        <s v="EDGARD"/>
        <s v="DHANU "/>
        <s v="PLUIM"/>
        <s v="IBNUL.M "/>
        <s v="ANANDA R"/>
        <s v="MANDOWEN"/>
        <s v="BISSA"/>
        <s v="SANJAYA"/>
        <s v="NIRWANTO"/>
        <s v="J. AYOUB"/>
        <s v="SADDAM G"/>
        <s v="Y.BAHA"/>
        <s v="JONATHAN "/>
        <s v="PURWAKA"/>
        <s v="RIKI.D.S"/>
        <s v="SUKARTA"/>
        <s v="TUHAREA"/>
        <s v="MARCKHO.M"/>
        <s v="KIM KURNIAWAN"/>
        <s v="IKHRAM MILA"/>
        <s v="MANDA CINGI "/>
        <s v="GOMES"/>
        <s v="T.DUERTE"/>
        <s v="ARLAN A.D"/>
        <s v="M.FARIZ"/>
        <s v="NURDIANSYAH "/>
        <s v="CARAKA"/>
        <s v="RIVALDO FERRE"/>
        <s v="D.GUSMAWAN "/>
        <s v="DERRY RACHMAN "/>
        <s v="IFAN"/>
        <s v="FANDI EKO"/>
        <s v="D.MUSTAINE"/>
        <s v="CAWOR"/>
        <s v="RACHMAD H"/>
        <s v="FINKY PASAMBA"/>
        <s v="EDO F"/>
        <s v="O.K JOHN"/>
        <s v="T.HI.SADDAM"/>
        <s v="KONATE"/>
        <s v="IKHSAN NUL"/>
        <s v="MBOMBO"/>
        <s v="GAMA IMBIRI"/>
        <s v="JUJUN JUNAEDI"/>
        <s v="KURNIAWAN KARMAN"/>
        <s v="F.AKBAR"/>
        <s v="AGUS NOVA"/>
        <s v="MOCH. KEVY "/>
        <s v="MARNA "/>
        <s v="HERWIN TRI"/>
        <s v="ARTHUR B"/>
        <s v="ADY S"/>
        <s v="ZAMZANI"/>
        <s v="FIQRI"/>
        <s v="B. SETIAWAN "/>
        <s v="ARIF SATRIA"/>
        <s v="ADE SURYANA"/>
        <s v="TAHIR"/>
        <s v="WILLIAN CORREIA"/>
        <s v="MARUOKA "/>
        <s v="DABID LALY"/>
        <s v="DEFRI RIZKI"/>
        <s v="ROMADONA "/>
        <s v="BAGAS KARA"/>
      </sharedItems>
    </cacheField>
    <cacheField name="Club" numFmtId="0">
      <sharedItems count="18">
        <s v="AREMA"/>
        <s v="BALI UNITED"/>
        <s v="BHAYANGKARA FC"/>
        <s v="BORNEO FC"/>
        <s v="DEWA UNITED"/>
        <s v="MADURA UNITED"/>
        <s v="PERSEBAYA"/>
        <s v="PERSIB"/>
        <s v="PERSIJA"/>
        <s v="PERSIK KEDIRI"/>
        <s v="PERSIKABO"/>
        <s v="PERSISOLO "/>
        <s v="PERISTA TANGERANG"/>
        <s v="BARITO PUTERA"/>
        <s v="PSIS SEMARANG"/>
        <s v="PSM MAKKASAR"/>
        <s v="PSS SLEMAN"/>
        <s v="RANS CILEGON"/>
      </sharedItems>
    </cacheField>
    <cacheField name="Usia " numFmtId="0">
      <sharedItems containsSemiMixedTypes="0" containsString="0" containsNumber="1" containsInteger="1" minValue="17" maxValue="44"/>
    </cacheField>
    <cacheField name="kategori usia" numFmtId="0">
      <sharedItems count="2">
        <s v="SENIOR"/>
        <s v="JUNIOR"/>
      </sharedItems>
    </cacheField>
    <cacheField name="Passing " numFmtId="0">
      <sharedItems containsString="0" containsBlank="1" containsNumber="1" containsInteger="1" minValue="0" maxValue="2041"/>
    </cacheField>
    <cacheField name="Shooting" numFmtId="0">
      <sharedItems containsString="0" containsBlank="1" containsNumber="1" containsInteger="1" minValue="0" maxValue="115"/>
    </cacheField>
    <cacheField name="Intercaption" numFmtId="0">
      <sharedItems containsString="0" containsBlank="1" containsNumber="1" containsInteger="1" minValue="0" maxValue="172"/>
    </cacheField>
    <cacheField name="Appearances" numFmtId="0">
      <sharedItems containsString="0" containsBlank="1" containsNumber="1" containsInteger="1" minValue="0" maxValue="40"/>
    </cacheField>
    <cacheField name="Status Variabel" numFmtId="0">
      <sharedItems count="2">
        <s v="TIDAK BERKUALITAS"/>
        <s v="BERKUALIT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4">
  <r>
    <x v="0"/>
    <x v="0"/>
    <n v="28"/>
    <x v="0"/>
    <n v="275"/>
    <n v="2"/>
    <n v="36"/>
    <n v="9"/>
    <x v="0"/>
  </r>
  <r>
    <x v="1"/>
    <x v="0"/>
    <n v="24"/>
    <x v="0"/>
    <n v="71"/>
    <n v="1"/>
    <n v="9"/>
    <n v="5"/>
    <x v="0"/>
  </r>
  <r>
    <x v="2"/>
    <x v="0"/>
    <n v="30"/>
    <x v="0"/>
    <n v="1116"/>
    <n v="21"/>
    <n v="172"/>
    <n v="30"/>
    <x v="1"/>
  </r>
  <r>
    <x v="3"/>
    <x v="0"/>
    <n v="27"/>
    <x v="0"/>
    <n v="1205"/>
    <n v="14"/>
    <n v="88"/>
    <n v="28"/>
    <x v="1"/>
  </r>
  <r>
    <x v="4"/>
    <x v="0"/>
    <n v="29"/>
    <x v="0"/>
    <n v="1294"/>
    <n v="11"/>
    <n v="42"/>
    <n v="30"/>
    <x v="1"/>
  </r>
  <r>
    <x v="5"/>
    <x v="0"/>
    <n v="31"/>
    <x v="0"/>
    <n v="24"/>
    <n v="0"/>
    <n v="1"/>
    <n v="2"/>
    <x v="0"/>
  </r>
  <r>
    <x v="6"/>
    <x v="0"/>
    <n v="32"/>
    <x v="0"/>
    <n v="814"/>
    <n v="3"/>
    <n v="66"/>
    <n v="29"/>
    <x v="1"/>
  </r>
  <r>
    <x v="7"/>
    <x v="0"/>
    <n v="26"/>
    <x v="0"/>
    <n v="417"/>
    <n v="20"/>
    <n v="13"/>
    <n v="20"/>
    <x v="1"/>
  </r>
  <r>
    <x v="8"/>
    <x v="0"/>
    <n v="26"/>
    <x v="0"/>
    <n v="454"/>
    <n v="11"/>
    <n v="13"/>
    <n v="25"/>
    <x v="1"/>
  </r>
  <r>
    <x v="9"/>
    <x v="0"/>
    <n v="27"/>
    <x v="0"/>
    <n v="1089"/>
    <n v="36"/>
    <n v="68"/>
    <n v="29"/>
    <x v="1"/>
  </r>
  <r>
    <x v="10"/>
    <x v="0"/>
    <n v="22"/>
    <x v="1"/>
    <n v="153"/>
    <n v="6"/>
    <n v="9"/>
    <n v="17"/>
    <x v="1"/>
  </r>
  <r>
    <x v="11"/>
    <x v="0"/>
    <n v="27"/>
    <x v="0"/>
    <n v="909"/>
    <n v="15"/>
    <n v="54"/>
    <n v="29"/>
    <x v="1"/>
  </r>
  <r>
    <x v="12"/>
    <x v="0"/>
    <n v="23"/>
    <x v="1"/>
    <n v="38"/>
    <n v="1"/>
    <n v="0"/>
    <n v="2"/>
    <x v="0"/>
  </r>
  <r>
    <x v="13"/>
    <x v="0"/>
    <n v="39"/>
    <x v="0"/>
    <n v="19"/>
    <n v="0"/>
    <n v="0"/>
    <n v="1"/>
    <x v="0"/>
  </r>
  <r>
    <x v="14"/>
    <x v="0"/>
    <n v="20"/>
    <x v="1"/>
    <n v="456"/>
    <n v="9"/>
    <n v="14"/>
    <n v="16"/>
    <x v="1"/>
  </r>
  <r>
    <x v="15"/>
    <x v="0"/>
    <n v="31"/>
    <x v="0"/>
    <n v="161"/>
    <n v="1"/>
    <n v="10"/>
    <n v="9"/>
    <x v="0"/>
  </r>
  <r>
    <x v="16"/>
    <x v="0"/>
    <n v="23"/>
    <x v="1"/>
    <n v="373"/>
    <n v="0"/>
    <n v="26"/>
    <n v="16"/>
    <x v="1"/>
  </r>
  <r>
    <x v="17"/>
    <x v="0"/>
    <n v="30"/>
    <x v="0"/>
    <n v="420"/>
    <n v="43"/>
    <n v="7"/>
    <n v="28"/>
    <x v="1"/>
  </r>
  <r>
    <x v="18"/>
    <x v="0"/>
    <n v="23"/>
    <x v="1"/>
    <n v="16"/>
    <n v="0"/>
    <n v="2"/>
    <n v="2"/>
    <x v="0"/>
  </r>
  <r>
    <x v="19"/>
    <x v="0"/>
    <n v="34"/>
    <x v="0"/>
    <n v="346"/>
    <n v="46"/>
    <n v="11"/>
    <n v="22"/>
    <x v="1"/>
  </r>
  <r>
    <x v="20"/>
    <x v="0"/>
    <n v="28"/>
    <x v="0"/>
    <n v="364"/>
    <n v="19"/>
    <n v="18"/>
    <n v="27"/>
    <x v="1"/>
  </r>
  <r>
    <x v="21"/>
    <x v="0"/>
    <n v="32"/>
    <x v="0"/>
    <n v="5"/>
    <n v="0"/>
    <n v="0"/>
    <n v="2"/>
    <x v="0"/>
  </r>
  <r>
    <x v="22"/>
    <x v="0"/>
    <n v="34"/>
    <x v="0"/>
    <n v="791"/>
    <n v="8"/>
    <n v="32"/>
    <n v="28"/>
    <x v="1"/>
  </r>
  <r>
    <x v="23"/>
    <x v="0"/>
    <n v="30"/>
    <x v="0"/>
    <n v="0"/>
    <n v="0"/>
    <n v="0"/>
    <n v="0"/>
    <x v="0"/>
  </r>
  <r>
    <x v="24"/>
    <x v="0"/>
    <n v="34"/>
    <x v="0"/>
    <n v="1484"/>
    <n v="16"/>
    <n v="106"/>
    <n v="31"/>
    <x v="1"/>
  </r>
  <r>
    <x v="25"/>
    <x v="0"/>
    <n v="31"/>
    <x v="0"/>
    <n v="7"/>
    <n v="0"/>
    <n v="0"/>
    <n v="4"/>
    <x v="0"/>
  </r>
  <r>
    <x v="26"/>
    <x v="1"/>
    <n v="31"/>
    <x v="0"/>
    <n v="373"/>
    <n v="6"/>
    <n v="34"/>
    <n v="15"/>
    <x v="1"/>
  </r>
  <r>
    <x v="27"/>
    <x v="1"/>
    <n v="37"/>
    <x v="0"/>
    <n v="1275"/>
    <n v="1"/>
    <n v="77"/>
    <n v="28"/>
    <x v="1"/>
  </r>
  <r>
    <x v="28"/>
    <x v="1"/>
    <n v="27"/>
    <x v="0"/>
    <n v="150"/>
    <n v="3"/>
    <n v="9"/>
    <n v="7"/>
    <x v="0"/>
  </r>
  <r>
    <x v="29"/>
    <x v="1"/>
    <n v="31"/>
    <x v="0"/>
    <n v="451"/>
    <n v="4"/>
    <n v="35"/>
    <n v="21"/>
    <x v="0"/>
  </r>
  <r>
    <x v="30"/>
    <x v="1"/>
    <n v="37"/>
    <x v="0"/>
    <n v="258"/>
    <n v="74"/>
    <n v="14"/>
    <n v="27"/>
    <x v="1"/>
  </r>
  <r>
    <x v="31"/>
    <x v="1"/>
    <n v="32"/>
    <x v="0"/>
    <n v="970"/>
    <n v="62"/>
    <n v="28"/>
    <n v="30"/>
    <x v="1"/>
  </r>
  <r>
    <x v="32"/>
    <x v="1"/>
    <n v="29"/>
    <x v="0"/>
    <n v="248"/>
    <n v="18"/>
    <n v="11"/>
    <n v="26"/>
    <x v="1"/>
  </r>
  <r>
    <x v="33"/>
    <x v="1"/>
    <n v="35"/>
    <x v="0"/>
    <n v="0"/>
    <n v="0"/>
    <n v="0"/>
    <n v="0"/>
    <x v="0"/>
  </r>
  <r>
    <x v="34"/>
    <x v="1"/>
    <n v="40"/>
    <x v="0"/>
    <n v="530"/>
    <n v="13"/>
    <n v="12"/>
    <n v="17"/>
    <x v="1"/>
  </r>
  <r>
    <x v="35"/>
    <x v="1"/>
    <n v="31"/>
    <x v="0"/>
    <n v="63"/>
    <n v="1"/>
    <n v="2"/>
    <n v="8"/>
    <x v="0"/>
  </r>
  <r>
    <x v="36"/>
    <x v="1"/>
    <n v="39"/>
    <x v="0"/>
    <n v="190"/>
    <n v="0"/>
    <n v="10"/>
    <n v="9"/>
    <x v="0"/>
  </r>
  <r>
    <x v="37"/>
    <x v="1"/>
    <n v="29"/>
    <x v="0"/>
    <n v="90"/>
    <n v="2"/>
    <n v="8"/>
    <n v="13"/>
    <x v="0"/>
  </r>
  <r>
    <x v="38"/>
    <x v="1"/>
    <n v="32"/>
    <x v="0"/>
    <n v="229"/>
    <n v="5"/>
    <n v="13"/>
    <n v="14"/>
    <x v="0"/>
  </r>
  <r>
    <x v="39"/>
    <x v="1"/>
    <n v="33"/>
    <x v="0"/>
    <n v="77"/>
    <n v="7"/>
    <n v="3"/>
    <n v="13"/>
    <x v="1"/>
  </r>
  <r>
    <x v="40"/>
    <x v="1"/>
    <n v="31"/>
    <x v="0"/>
    <n v="880"/>
    <n v="10"/>
    <n v="47"/>
    <n v="28"/>
    <x v="1"/>
  </r>
  <r>
    <x v="41"/>
    <x v="1"/>
    <n v="29"/>
    <x v="0"/>
    <n v="220"/>
    <n v="6"/>
    <n v="28"/>
    <n v="11"/>
    <x v="1"/>
  </r>
  <r>
    <x v="42"/>
    <x v="1"/>
    <n v="29"/>
    <x v="0"/>
    <n v="1222"/>
    <n v="9"/>
    <n v="126"/>
    <n v="33"/>
    <x v="1"/>
  </r>
  <r>
    <x v="43"/>
    <x v="1"/>
    <n v="23"/>
    <x v="1"/>
    <n v="16"/>
    <n v="0"/>
    <n v="1"/>
    <n v="3"/>
    <x v="0"/>
  </r>
  <r>
    <x v="44"/>
    <x v="1"/>
    <n v="32"/>
    <x v="0"/>
    <n v="210"/>
    <n v="6"/>
    <n v="20"/>
    <n v="7"/>
    <x v="0"/>
  </r>
  <r>
    <x v="45"/>
    <x v="1"/>
    <n v="41"/>
    <x v="0"/>
    <n v="154"/>
    <n v="4"/>
    <n v="10"/>
    <n v="7"/>
    <x v="0"/>
  </r>
  <r>
    <x v="46"/>
    <x v="1"/>
    <n v="28"/>
    <x v="0"/>
    <n v="166"/>
    <n v="0"/>
    <n v="9"/>
    <n v="10"/>
    <x v="0"/>
  </r>
  <r>
    <x v="47"/>
    <x v="1"/>
    <n v="31"/>
    <x v="0"/>
    <n v="367"/>
    <n v="13"/>
    <n v="53"/>
    <n v="13"/>
    <x v="1"/>
  </r>
  <r>
    <x v="48"/>
    <x v="1"/>
    <n v="32"/>
    <x v="0"/>
    <n v="834"/>
    <n v="72"/>
    <n v="29"/>
    <n v="34"/>
    <x v="1"/>
  </r>
  <r>
    <x v="49"/>
    <x v="1"/>
    <n v="28"/>
    <x v="0"/>
    <n v="265"/>
    <n v="22"/>
    <n v="13"/>
    <n v="21"/>
    <x v="1"/>
  </r>
  <r>
    <x v="50"/>
    <x v="1"/>
    <n v="19"/>
    <x v="1"/>
    <n v="105"/>
    <n v="0"/>
    <n v="12"/>
    <n v="3"/>
    <x v="0"/>
  </r>
  <r>
    <x v="51"/>
    <x v="1"/>
    <n v="21"/>
    <x v="1"/>
    <n v="150"/>
    <n v="3"/>
    <n v="8"/>
    <n v="6"/>
    <x v="0"/>
  </r>
  <r>
    <x v="52"/>
    <x v="1"/>
    <n v="18"/>
    <x v="1"/>
    <n v="0"/>
    <n v="0"/>
    <n v="0"/>
    <n v="0"/>
    <x v="0"/>
  </r>
  <r>
    <x v="53"/>
    <x v="1"/>
    <n v="22"/>
    <x v="1"/>
    <n v="74"/>
    <n v="3"/>
    <n v="3"/>
    <n v="7"/>
    <x v="0"/>
  </r>
  <r>
    <x v="54"/>
    <x v="1"/>
    <n v="19"/>
    <x v="1"/>
    <n v="0"/>
    <n v="0"/>
    <n v="0"/>
    <n v="0"/>
    <x v="0"/>
  </r>
  <r>
    <x v="55"/>
    <x v="1"/>
    <n v="36"/>
    <x v="0"/>
    <n v="482"/>
    <n v="3"/>
    <n v="47"/>
    <n v="19"/>
    <x v="1"/>
  </r>
  <r>
    <x v="56"/>
    <x v="1"/>
    <n v="23"/>
    <x v="1"/>
    <n v="6"/>
    <n v="0"/>
    <n v="0"/>
    <n v="2"/>
    <x v="0"/>
  </r>
  <r>
    <x v="57"/>
    <x v="1"/>
    <n v="33"/>
    <x v="0"/>
    <n v="171"/>
    <n v="3"/>
    <n v="4"/>
    <n v="15"/>
    <x v="0"/>
  </r>
  <r>
    <x v="58"/>
    <x v="1"/>
    <n v="33"/>
    <x v="0"/>
    <m/>
    <m/>
    <m/>
    <m/>
    <x v="1"/>
  </r>
  <r>
    <x v="59"/>
    <x v="1"/>
    <n v="20"/>
    <x v="1"/>
    <n v="74"/>
    <n v="6"/>
    <n v="4"/>
    <n v="8"/>
    <x v="1"/>
  </r>
  <r>
    <x v="60"/>
    <x v="1"/>
    <n v="36"/>
    <x v="0"/>
    <n v="287"/>
    <n v="21"/>
    <n v="15"/>
    <n v="24"/>
    <x v="1"/>
  </r>
  <r>
    <x v="61"/>
    <x v="2"/>
    <n v="29"/>
    <x v="0"/>
    <n v="1055"/>
    <n v="11"/>
    <n v="3"/>
    <n v="30"/>
    <x v="1"/>
  </r>
  <r>
    <x v="62"/>
    <x v="2"/>
    <n v="36"/>
    <x v="0"/>
    <n v="993"/>
    <n v="28"/>
    <n v="101"/>
    <n v="32"/>
    <x v="0"/>
  </r>
  <r>
    <x v="63"/>
    <x v="2"/>
    <n v="29"/>
    <x v="0"/>
    <n v="283"/>
    <n v="1"/>
    <n v="16"/>
    <n v="10"/>
    <x v="0"/>
  </r>
  <r>
    <x v="64"/>
    <x v="2"/>
    <n v="25"/>
    <x v="0"/>
    <n v="493"/>
    <n v="2"/>
    <n v="45"/>
    <n v="0"/>
    <x v="1"/>
  </r>
  <r>
    <x v="65"/>
    <x v="2"/>
    <n v="28"/>
    <x v="0"/>
    <n v="836"/>
    <n v="24"/>
    <n v="53"/>
    <n v="26"/>
    <x v="1"/>
  </r>
  <r>
    <x v="66"/>
    <x v="2"/>
    <n v="29"/>
    <x v="0"/>
    <n v="1082"/>
    <n v="10"/>
    <n v="67"/>
    <n v="30"/>
    <x v="1"/>
  </r>
  <r>
    <x v="67"/>
    <x v="2"/>
    <n v="37"/>
    <x v="0"/>
    <n v="1061"/>
    <n v="4"/>
    <n v="77"/>
    <n v="25"/>
    <x v="0"/>
  </r>
  <r>
    <x v="68"/>
    <x v="2"/>
    <n v="23"/>
    <x v="1"/>
    <n v="0"/>
    <n v="0"/>
    <n v="0"/>
    <n v="0"/>
    <x v="1"/>
  </r>
  <r>
    <x v="69"/>
    <x v="2"/>
    <n v="30"/>
    <x v="0"/>
    <n v="219"/>
    <n v="9"/>
    <n v="8"/>
    <n v="20"/>
    <x v="0"/>
  </r>
  <r>
    <x v="70"/>
    <x v="2"/>
    <n v="32"/>
    <x v="0"/>
    <n v="226"/>
    <n v="1"/>
    <n v="13"/>
    <n v="9"/>
    <x v="0"/>
  </r>
  <r>
    <x v="71"/>
    <x v="2"/>
    <n v="27"/>
    <x v="0"/>
    <n v="274"/>
    <n v="2"/>
    <n v="19"/>
    <n v="20"/>
    <x v="1"/>
  </r>
  <r>
    <x v="72"/>
    <x v="2"/>
    <n v="26"/>
    <x v="0"/>
    <n v="710"/>
    <n v="55"/>
    <n v="34"/>
    <n v="33"/>
    <x v="1"/>
  </r>
  <r>
    <x v="73"/>
    <x v="2"/>
    <n v="23"/>
    <x v="1"/>
    <n v="180"/>
    <n v="17"/>
    <n v="2"/>
    <n v="18"/>
    <x v="1"/>
  </r>
  <r>
    <x v="74"/>
    <x v="2"/>
    <n v="28"/>
    <x v="0"/>
    <n v="588"/>
    <n v="42"/>
    <n v="26"/>
    <n v="26"/>
    <x v="1"/>
  </r>
  <r>
    <x v="75"/>
    <x v="2"/>
    <n v="31"/>
    <x v="0"/>
    <n v="710"/>
    <n v="8"/>
    <n v="36"/>
    <n v="29"/>
    <x v="0"/>
  </r>
  <r>
    <x v="76"/>
    <x v="2"/>
    <n v="24"/>
    <x v="0"/>
    <n v="183"/>
    <n v="1"/>
    <n v="12"/>
    <n v="11"/>
    <x v="0"/>
  </r>
  <r>
    <x v="77"/>
    <x v="2"/>
    <n v="38"/>
    <x v="0"/>
    <n v="141"/>
    <n v="4"/>
    <n v="18"/>
    <n v="9"/>
    <x v="0"/>
  </r>
  <r>
    <x v="78"/>
    <x v="2"/>
    <n v="32"/>
    <x v="0"/>
    <n v="46"/>
    <n v="1"/>
    <n v="0"/>
    <n v="4"/>
    <x v="0"/>
  </r>
  <r>
    <x v="79"/>
    <x v="2"/>
    <n v="24"/>
    <x v="0"/>
    <n v="24"/>
    <n v="0"/>
    <n v="0"/>
    <n v="3"/>
    <x v="1"/>
  </r>
  <r>
    <x v="80"/>
    <x v="2"/>
    <n v="33"/>
    <x v="0"/>
    <n v="344"/>
    <n v="13"/>
    <n v="9"/>
    <n v="22"/>
    <x v="0"/>
  </r>
  <r>
    <x v="81"/>
    <x v="2"/>
    <n v="20"/>
    <x v="1"/>
    <n v="91"/>
    <n v="0"/>
    <n v="4"/>
    <n v="7"/>
    <x v="0"/>
  </r>
  <r>
    <x v="82"/>
    <x v="2"/>
    <n v="25"/>
    <x v="0"/>
    <n v="193"/>
    <n v="1"/>
    <n v="17"/>
    <n v="7"/>
    <x v="1"/>
  </r>
  <r>
    <x v="83"/>
    <x v="2"/>
    <n v="34"/>
    <x v="0"/>
    <n v="660"/>
    <n v="50"/>
    <n v="10"/>
    <n v="15"/>
    <x v="1"/>
  </r>
  <r>
    <x v="84"/>
    <x v="2"/>
    <n v="31"/>
    <x v="0"/>
    <n v="235"/>
    <n v="34"/>
    <n v="8"/>
    <n v="13"/>
    <x v="0"/>
  </r>
  <r>
    <x v="85"/>
    <x v="2"/>
    <n v="20"/>
    <x v="1"/>
    <n v="21"/>
    <n v="0"/>
    <n v="0"/>
    <n v="1"/>
    <x v="0"/>
  </r>
  <r>
    <x v="86"/>
    <x v="2"/>
    <n v="20"/>
    <x v="1"/>
    <n v="5"/>
    <n v="0"/>
    <n v="0"/>
    <n v="1"/>
    <x v="0"/>
  </r>
  <r>
    <x v="87"/>
    <x v="2"/>
    <n v="31"/>
    <x v="0"/>
    <n v="262"/>
    <n v="2"/>
    <n v="29"/>
    <n v="3"/>
    <x v="1"/>
  </r>
  <r>
    <x v="88"/>
    <x v="2"/>
    <n v="28"/>
    <x v="0"/>
    <n v="174"/>
    <n v="5"/>
    <n v="28"/>
    <n v="7"/>
    <x v="1"/>
  </r>
  <r>
    <x v="89"/>
    <x v="2"/>
    <n v="27"/>
    <x v="0"/>
    <n v="259"/>
    <n v="15"/>
    <n v="10"/>
    <n v="22"/>
    <x v="0"/>
  </r>
  <r>
    <x v="90"/>
    <x v="2"/>
    <n v="22"/>
    <x v="1"/>
    <n v="138"/>
    <n v="7"/>
    <n v="6"/>
    <n v="11"/>
    <x v="0"/>
  </r>
  <r>
    <x v="91"/>
    <x v="3"/>
    <n v="37"/>
    <x v="0"/>
    <n v="197"/>
    <n v="1"/>
    <n v="22"/>
    <n v="11"/>
    <x v="1"/>
  </r>
  <r>
    <x v="92"/>
    <x v="3"/>
    <n v="28"/>
    <x v="0"/>
    <n v="524"/>
    <n v="11"/>
    <n v="50"/>
    <n v="16"/>
    <x v="0"/>
  </r>
  <r>
    <x v="93"/>
    <x v="3"/>
    <n v="25"/>
    <x v="0"/>
    <n v="0"/>
    <n v="0"/>
    <n v="0"/>
    <n v="0"/>
    <x v="1"/>
  </r>
  <r>
    <x v="94"/>
    <x v="3"/>
    <n v="29"/>
    <x v="0"/>
    <n v="594"/>
    <n v="85"/>
    <n v="21"/>
    <n v="32"/>
    <x v="1"/>
  </r>
  <r>
    <x v="95"/>
    <x v="3"/>
    <n v="29"/>
    <x v="0"/>
    <n v="644"/>
    <n v="6"/>
    <n v="40"/>
    <n v="22"/>
    <x v="1"/>
  </r>
  <r>
    <x v="96"/>
    <x v="3"/>
    <n v="29"/>
    <x v="0"/>
    <n v="202"/>
    <n v="25"/>
    <n v="3"/>
    <n v="25"/>
    <x v="1"/>
  </r>
  <r>
    <x v="97"/>
    <x v="3"/>
    <n v="30"/>
    <x v="0"/>
    <n v="1424"/>
    <n v="47"/>
    <n v="22"/>
    <n v="30"/>
    <x v="1"/>
  </r>
  <r>
    <x v="98"/>
    <x v="3"/>
    <n v="34"/>
    <x v="0"/>
    <n v="1048"/>
    <n v="24"/>
    <n v="88"/>
    <n v="32"/>
    <x v="1"/>
  </r>
  <r>
    <x v="99"/>
    <x v="3"/>
    <n v="32"/>
    <x v="0"/>
    <n v="932"/>
    <n v="17"/>
    <n v="109"/>
    <n v="31"/>
    <x v="1"/>
  </r>
  <r>
    <x v="100"/>
    <x v="3"/>
    <n v="34"/>
    <x v="0"/>
    <n v="1018"/>
    <n v="61"/>
    <n v="20"/>
    <n v="32"/>
    <x v="1"/>
  </r>
  <r>
    <x v="101"/>
    <x v="3"/>
    <n v="30"/>
    <x v="0"/>
    <n v="708"/>
    <n v="4"/>
    <n v="24"/>
    <n v="25"/>
    <x v="0"/>
  </r>
  <r>
    <x v="102"/>
    <x v="3"/>
    <n v="22"/>
    <x v="1"/>
    <n v="0"/>
    <n v="0"/>
    <n v="0"/>
    <n v="1"/>
    <x v="1"/>
  </r>
  <r>
    <x v="103"/>
    <x v="3"/>
    <n v="28"/>
    <x v="0"/>
    <n v="236"/>
    <n v="14"/>
    <n v="9"/>
    <n v="21"/>
    <x v="1"/>
  </r>
  <r>
    <x v="104"/>
    <x v="3"/>
    <n v="22"/>
    <x v="1"/>
    <n v="137"/>
    <n v="5"/>
    <n v="3"/>
    <n v="8"/>
    <x v="1"/>
  </r>
  <r>
    <x v="105"/>
    <x v="3"/>
    <n v="31"/>
    <x v="0"/>
    <n v="1059"/>
    <n v="32"/>
    <n v="43"/>
    <n v="33"/>
    <x v="0"/>
  </r>
  <r>
    <x v="106"/>
    <x v="3"/>
    <n v="21"/>
    <x v="1"/>
    <n v="0"/>
    <n v="0"/>
    <n v="0"/>
    <n v="0"/>
    <x v="0"/>
  </r>
  <r>
    <x v="107"/>
    <x v="3"/>
    <n v="38"/>
    <x v="0"/>
    <n v="2"/>
    <n v="0"/>
    <n v="0"/>
    <n v="1"/>
    <x v="0"/>
  </r>
  <r>
    <x v="108"/>
    <x v="3"/>
    <n v="23"/>
    <x v="1"/>
    <n v="39"/>
    <n v="2"/>
    <n v="1"/>
    <n v="8"/>
    <x v="1"/>
  </r>
  <r>
    <x v="109"/>
    <x v="3"/>
    <n v="34"/>
    <x v="0"/>
    <n v="850"/>
    <n v="10"/>
    <n v="63"/>
    <n v="24"/>
    <x v="1"/>
  </r>
  <r>
    <x v="110"/>
    <x v="3"/>
    <n v="23"/>
    <x v="1"/>
    <n v="205"/>
    <n v="7"/>
    <n v="11"/>
    <n v="11"/>
    <x v="0"/>
  </r>
  <r>
    <x v="111"/>
    <x v="3"/>
    <n v="28"/>
    <x v="0"/>
    <n v="450"/>
    <n v="17"/>
    <n v="21"/>
    <n v="23"/>
    <x v="0"/>
  </r>
  <r>
    <x v="112"/>
    <x v="3"/>
    <n v="27"/>
    <x v="0"/>
    <n v="233"/>
    <n v="4"/>
    <n v="16"/>
    <n v="11"/>
    <x v="0"/>
  </r>
  <r>
    <x v="113"/>
    <x v="3"/>
    <n v="18"/>
    <x v="1"/>
    <n v="9"/>
    <n v="0"/>
    <n v="1"/>
    <n v="1"/>
    <x v="1"/>
  </r>
  <r>
    <x v="114"/>
    <x v="3"/>
    <n v="22"/>
    <x v="1"/>
    <n v="800"/>
    <n v="13"/>
    <n v="55"/>
    <n v="25"/>
    <x v="0"/>
  </r>
  <r>
    <x v="115"/>
    <x v="3"/>
    <n v="32"/>
    <x v="0"/>
    <n v="46"/>
    <n v="2"/>
    <n v="1"/>
    <n v="7"/>
    <x v="0"/>
  </r>
  <r>
    <x v="116"/>
    <x v="3"/>
    <n v="25"/>
    <x v="0"/>
    <n v="255"/>
    <n v="1"/>
    <n v="10"/>
    <n v="13"/>
    <x v="0"/>
  </r>
  <r>
    <x v="117"/>
    <x v="3"/>
    <n v="36"/>
    <x v="0"/>
    <n v="654"/>
    <n v="5"/>
    <n v="52"/>
    <n v="13"/>
    <x v="0"/>
  </r>
  <r>
    <x v="118"/>
    <x v="3"/>
    <n v="24"/>
    <x v="0"/>
    <n v="27"/>
    <n v="1"/>
    <n v="1"/>
    <n v="4"/>
    <x v="1"/>
  </r>
  <r>
    <x v="119"/>
    <x v="3"/>
    <n v="25"/>
    <x v="0"/>
    <n v="403"/>
    <n v="27"/>
    <n v="19"/>
    <n v="30"/>
    <x v="0"/>
  </r>
  <r>
    <x v="120"/>
    <x v="3"/>
    <n v="25"/>
    <x v="0"/>
    <n v="209"/>
    <n v="1"/>
    <n v="11"/>
    <n v="13"/>
    <x v="0"/>
  </r>
  <r>
    <x v="121"/>
    <x v="4"/>
    <n v="31"/>
    <x v="0"/>
    <n v="552"/>
    <n v="0"/>
    <n v="2"/>
    <n v="30"/>
    <x v="1"/>
  </r>
  <r>
    <x v="122"/>
    <x v="4"/>
    <n v="29"/>
    <x v="0"/>
    <n v="389"/>
    <n v="4"/>
    <n v="53"/>
    <n v="15"/>
    <x v="1"/>
  </r>
  <r>
    <x v="123"/>
    <x v="4"/>
    <n v="34"/>
    <x v="0"/>
    <n v="502"/>
    <n v="9"/>
    <n v="18"/>
    <n v="20"/>
    <x v="1"/>
  </r>
  <r>
    <x v="124"/>
    <x v="4"/>
    <n v="33"/>
    <x v="0"/>
    <n v="1573"/>
    <n v="34"/>
    <n v="151"/>
    <n v="33"/>
    <x v="1"/>
  </r>
  <r>
    <x v="125"/>
    <x v="4"/>
    <n v="23"/>
    <x v="1"/>
    <n v="1076"/>
    <n v="11"/>
    <n v="59"/>
    <n v="30"/>
    <x v="0"/>
  </r>
  <r>
    <x v="126"/>
    <x v="4"/>
    <n v="21"/>
    <x v="1"/>
    <n v="75"/>
    <n v="2"/>
    <n v="13"/>
    <n v="2"/>
    <x v="0"/>
  </r>
  <r>
    <x v="127"/>
    <x v="4"/>
    <n v="34"/>
    <x v="0"/>
    <n v="22"/>
    <n v="2"/>
    <n v="0"/>
    <n v="8"/>
    <x v="1"/>
  </r>
  <r>
    <x v="128"/>
    <x v="4"/>
    <n v="30"/>
    <x v="0"/>
    <n v="483"/>
    <n v="74"/>
    <n v="9"/>
    <n v="27"/>
    <x v="0"/>
  </r>
  <r>
    <x v="129"/>
    <x v="4"/>
    <n v="22"/>
    <x v="1"/>
    <n v="96"/>
    <n v="4"/>
    <n v="3"/>
    <n v="9"/>
    <x v="0"/>
  </r>
  <r>
    <x v="130"/>
    <x v="4"/>
    <n v="29"/>
    <x v="0"/>
    <n v="315"/>
    <n v="2"/>
    <n v="28"/>
    <n v="13"/>
    <x v="0"/>
  </r>
  <r>
    <x v="131"/>
    <x v="4"/>
    <n v="28"/>
    <x v="0"/>
    <n v="0"/>
    <m/>
    <n v="0"/>
    <n v="0"/>
    <x v="0"/>
  </r>
  <r>
    <x v="132"/>
    <x v="4"/>
    <n v="29"/>
    <x v="0"/>
    <n v="500"/>
    <n v="3"/>
    <n v="39"/>
    <n v="17"/>
    <x v="1"/>
  </r>
  <r>
    <x v="133"/>
    <x v="4"/>
    <n v="30"/>
    <x v="0"/>
    <n v="916"/>
    <n v="31"/>
    <n v="28"/>
    <n v="33"/>
    <x v="1"/>
  </r>
  <r>
    <x v="134"/>
    <x v="4"/>
    <n v="32"/>
    <x v="0"/>
    <n v="783"/>
    <n v="9"/>
    <n v="63"/>
    <n v="24"/>
    <x v="0"/>
  </r>
  <r>
    <x v="135"/>
    <x v="4"/>
    <n v="25"/>
    <x v="0"/>
    <n v="568"/>
    <n v="3"/>
    <n v="47"/>
    <n v="12"/>
    <x v="0"/>
  </r>
  <r>
    <x v="136"/>
    <x v="4"/>
    <n v="36"/>
    <x v="0"/>
    <n v="336"/>
    <n v="4"/>
    <n v="16"/>
    <n v="12"/>
    <x v="0"/>
  </r>
  <r>
    <x v="137"/>
    <x v="4"/>
    <n v="24"/>
    <x v="0"/>
    <n v="291"/>
    <n v="13"/>
    <n v="7"/>
    <n v="10"/>
    <x v="1"/>
  </r>
  <r>
    <x v="138"/>
    <x v="4"/>
    <n v="30"/>
    <x v="0"/>
    <n v="1163"/>
    <n v="69"/>
    <n v="24"/>
    <n v="32"/>
    <x v="1"/>
  </r>
  <r>
    <x v="139"/>
    <x v="4"/>
    <n v="35"/>
    <x v="0"/>
    <n v="1104"/>
    <n v="0"/>
    <n v="55"/>
    <n v="30"/>
    <x v="0"/>
  </r>
  <r>
    <x v="140"/>
    <x v="4"/>
    <n v="23"/>
    <x v="1"/>
    <n v="14"/>
    <n v="0"/>
    <n v="1"/>
    <n v="2"/>
    <x v="1"/>
  </r>
  <r>
    <x v="141"/>
    <x v="4"/>
    <n v="29"/>
    <x v="0"/>
    <n v="642"/>
    <n v="9"/>
    <n v="30"/>
    <n v="24"/>
    <x v="1"/>
  </r>
  <r>
    <x v="142"/>
    <x v="4"/>
    <n v="26"/>
    <x v="0"/>
    <n v="175"/>
    <n v="8"/>
    <n v="3"/>
    <n v="16"/>
    <x v="0"/>
  </r>
  <r>
    <x v="143"/>
    <x v="4"/>
    <n v="24"/>
    <x v="0"/>
    <n v="37"/>
    <n v="3"/>
    <n v="0"/>
    <n v="4"/>
    <x v="0"/>
  </r>
  <r>
    <x v="144"/>
    <x v="4"/>
    <n v="33"/>
    <x v="0"/>
    <n v="79"/>
    <n v="3"/>
    <n v="5"/>
    <n v="8"/>
    <x v="0"/>
  </r>
  <r>
    <x v="145"/>
    <x v="4"/>
    <n v="25"/>
    <x v="0"/>
    <n v="128"/>
    <n v="5"/>
    <n v="4"/>
    <n v="11"/>
    <x v="0"/>
  </r>
  <r>
    <x v="146"/>
    <x v="4"/>
    <n v="31"/>
    <x v="0"/>
    <n v="476"/>
    <n v="2"/>
    <n v="49"/>
    <n v="18"/>
    <x v="0"/>
  </r>
  <r>
    <x v="147"/>
    <x v="4"/>
    <n v="31"/>
    <x v="0"/>
    <n v="84"/>
    <n v="0"/>
    <n v="3"/>
    <n v="4"/>
    <x v="0"/>
  </r>
  <r>
    <x v="148"/>
    <x v="4"/>
    <n v="27"/>
    <x v="0"/>
    <n v="16"/>
    <n v="0"/>
    <n v="1"/>
    <n v="2"/>
    <x v="0"/>
  </r>
  <r>
    <x v="149"/>
    <x v="4"/>
    <n v="29"/>
    <x v="0"/>
    <n v="94"/>
    <n v="8"/>
    <n v="4"/>
    <n v="13"/>
    <x v="0"/>
  </r>
  <r>
    <x v="150"/>
    <x v="4"/>
    <n v="29"/>
    <x v="0"/>
    <n v="132"/>
    <n v="2"/>
    <n v="12"/>
    <n v="4"/>
    <x v="0"/>
  </r>
  <r>
    <x v="151"/>
    <x v="4"/>
    <n v="30"/>
    <x v="0"/>
    <n v="0"/>
    <n v="0"/>
    <n v="0"/>
    <n v="0"/>
    <x v="1"/>
  </r>
  <r>
    <x v="152"/>
    <x v="4"/>
    <n v="29"/>
    <x v="0"/>
    <n v="1069"/>
    <n v="10"/>
    <n v="44"/>
    <n v="28"/>
    <x v="1"/>
  </r>
  <r>
    <x v="153"/>
    <x v="4"/>
    <n v="25"/>
    <x v="0"/>
    <n v="352"/>
    <n v="23"/>
    <n v="14"/>
    <n v="27"/>
    <x v="0"/>
  </r>
  <r>
    <x v="154"/>
    <x v="5"/>
    <n v="37"/>
    <x v="0"/>
    <n v="28"/>
    <n v="0"/>
    <n v="1"/>
    <n v="3"/>
    <x v="1"/>
  </r>
  <r>
    <x v="155"/>
    <x v="5"/>
    <n v="28"/>
    <x v="0"/>
    <n v="1217"/>
    <n v="12"/>
    <n v="73"/>
    <n v="29"/>
    <x v="1"/>
  </r>
  <r>
    <x v="156"/>
    <x v="5"/>
    <n v="32"/>
    <x v="0"/>
    <n v="1302"/>
    <n v="18"/>
    <n v="140"/>
    <n v="31"/>
    <x v="0"/>
  </r>
  <r>
    <x v="157"/>
    <x v="5"/>
    <n v="34"/>
    <x v="0"/>
    <n v="13"/>
    <n v="0"/>
    <n v="3"/>
    <n v="1"/>
    <x v="1"/>
  </r>
  <r>
    <x v="158"/>
    <x v="5"/>
    <n v="35"/>
    <x v="0"/>
    <n v="847"/>
    <n v="19"/>
    <n v="34"/>
    <n v="31"/>
    <x v="1"/>
  </r>
  <r>
    <x v="159"/>
    <x v="5"/>
    <n v="33"/>
    <x v="0"/>
    <n v="299"/>
    <n v="9"/>
    <n v="12"/>
    <n v="17"/>
    <x v="1"/>
  </r>
  <r>
    <x v="160"/>
    <x v="5"/>
    <n v="38"/>
    <x v="0"/>
    <n v="543"/>
    <n v="14"/>
    <n v="15"/>
    <n v="28"/>
    <x v="1"/>
  </r>
  <r>
    <x v="161"/>
    <x v="5"/>
    <n v="44"/>
    <x v="0"/>
    <n v="350"/>
    <n v="46"/>
    <n v="8"/>
    <n v="32"/>
    <x v="1"/>
  </r>
  <r>
    <x v="162"/>
    <x v="5"/>
    <n v="41"/>
    <x v="0"/>
    <n v="203"/>
    <n v="6"/>
    <n v="3"/>
    <n v="19"/>
    <x v="1"/>
  </r>
  <r>
    <x v="163"/>
    <x v="5"/>
    <n v="34"/>
    <x v="0"/>
    <n v="818"/>
    <n v="51"/>
    <n v="19"/>
    <n v="29"/>
    <x v="1"/>
  </r>
  <r>
    <x v="164"/>
    <x v="5"/>
    <n v="26"/>
    <x v="0"/>
    <n v="742"/>
    <n v="7"/>
    <n v="39"/>
    <n v="24"/>
    <x v="0"/>
  </r>
  <r>
    <x v="165"/>
    <x v="5"/>
    <n v="31"/>
    <x v="0"/>
    <n v="108"/>
    <n v="4"/>
    <n v="4"/>
    <n v="15"/>
    <x v="0"/>
  </r>
  <r>
    <x v="166"/>
    <x v="5"/>
    <n v="36"/>
    <x v="0"/>
    <n v="476"/>
    <n v="0"/>
    <n v="35"/>
    <n v="11"/>
    <x v="1"/>
  </r>
  <r>
    <x v="167"/>
    <x v="5"/>
    <n v="25"/>
    <x v="0"/>
    <n v="705"/>
    <n v="6"/>
    <n v="53"/>
    <n v="9"/>
    <x v="0"/>
  </r>
  <r>
    <x v="168"/>
    <x v="5"/>
    <n v="20"/>
    <x v="0"/>
    <n v="81"/>
    <n v="3"/>
    <n v="4"/>
    <n v="8"/>
    <x v="1"/>
  </r>
  <r>
    <x v="169"/>
    <x v="5"/>
    <n v="27"/>
    <x v="0"/>
    <n v="221"/>
    <n v="10"/>
    <n v="16"/>
    <n v="16"/>
    <x v="0"/>
  </r>
  <r>
    <x v="170"/>
    <x v="5"/>
    <n v="35"/>
    <x v="0"/>
    <n v="383"/>
    <n v="3"/>
    <n v="30"/>
    <n v="13"/>
    <x v="0"/>
  </r>
  <r>
    <x v="171"/>
    <x v="5"/>
    <n v="22"/>
    <x v="1"/>
    <n v="0"/>
    <n v="0"/>
    <n v="0"/>
    <n v="1"/>
    <x v="0"/>
  </r>
  <r>
    <x v="172"/>
    <x v="5"/>
    <n v="25"/>
    <x v="0"/>
    <n v="0"/>
    <n v="0"/>
    <n v="0"/>
    <n v="0"/>
    <x v="1"/>
  </r>
  <r>
    <x v="173"/>
    <x v="5"/>
    <n v="25"/>
    <x v="0"/>
    <n v="429"/>
    <n v="3"/>
    <n v="38"/>
    <n v="16"/>
    <x v="0"/>
  </r>
  <r>
    <x v="174"/>
    <x v="5"/>
    <n v="35"/>
    <x v="0"/>
    <n v="746"/>
    <n v="2"/>
    <n v="33"/>
    <n v="24"/>
    <x v="0"/>
  </r>
  <r>
    <x v="175"/>
    <x v="5"/>
    <n v="26"/>
    <x v="0"/>
    <n v="0"/>
    <n v="0"/>
    <n v="0"/>
    <n v="0"/>
    <x v="0"/>
  </r>
  <r>
    <x v="176"/>
    <x v="5"/>
    <n v="20"/>
    <x v="1"/>
    <n v="21"/>
    <n v="0"/>
    <n v="1"/>
    <n v="3"/>
    <x v="0"/>
  </r>
  <r>
    <x v="177"/>
    <x v="5"/>
    <n v="24"/>
    <x v="0"/>
    <n v="3"/>
    <n v="0"/>
    <n v="0"/>
    <n v="1"/>
    <x v="0"/>
  </r>
  <r>
    <x v="178"/>
    <x v="5"/>
    <n v="28"/>
    <x v="0"/>
    <n v="343"/>
    <n v="0"/>
    <n v="1"/>
    <n v="14"/>
    <x v="0"/>
  </r>
  <r>
    <x v="179"/>
    <x v="5"/>
    <n v="29"/>
    <x v="0"/>
    <n v="490"/>
    <n v="4"/>
    <n v="37"/>
    <n v="21"/>
    <x v="0"/>
  </r>
  <r>
    <x v="180"/>
    <x v="5"/>
    <n v="32"/>
    <x v="0"/>
    <n v="67"/>
    <n v="2"/>
    <n v="2"/>
    <n v="12"/>
    <x v="0"/>
  </r>
  <r>
    <x v="181"/>
    <x v="5"/>
    <n v="22"/>
    <x v="1"/>
    <n v="48"/>
    <n v="1"/>
    <n v="3"/>
    <n v="2"/>
    <x v="1"/>
  </r>
  <r>
    <x v="182"/>
    <x v="5"/>
    <n v="29"/>
    <x v="0"/>
    <n v="1351"/>
    <n v="38"/>
    <n v="60"/>
    <n v="32"/>
    <x v="0"/>
  </r>
  <r>
    <x v="183"/>
    <x v="5"/>
    <n v="41"/>
    <x v="0"/>
    <n v="228"/>
    <n v="1"/>
    <n v="14"/>
    <n v="8"/>
    <x v="1"/>
  </r>
  <r>
    <x v="184"/>
    <x v="5"/>
    <n v="28"/>
    <x v="0"/>
    <n v="501"/>
    <n v="18"/>
    <n v="19"/>
    <n v="27"/>
    <x v="1"/>
  </r>
  <r>
    <x v="185"/>
    <x v="6"/>
    <n v="31"/>
    <x v="0"/>
    <n v="1222"/>
    <n v="26"/>
    <n v="115"/>
    <n v="29"/>
    <x v="0"/>
  </r>
  <r>
    <x v="186"/>
    <x v="6"/>
    <n v="24"/>
    <x v="0"/>
    <n v="122"/>
    <n v="7"/>
    <n v="3"/>
    <n v="9"/>
    <x v="0"/>
  </r>
  <r>
    <x v="187"/>
    <x v="6"/>
    <n v="20"/>
    <x v="1"/>
    <n v="258"/>
    <n v="12"/>
    <n v="3"/>
    <n v="7"/>
    <x v="0"/>
  </r>
  <r>
    <x v="188"/>
    <x v="6"/>
    <n v="22"/>
    <x v="1"/>
    <n v="176"/>
    <n v="2"/>
    <n v="15"/>
    <n v="13"/>
    <x v="1"/>
  </r>
  <r>
    <x v="189"/>
    <x v="6"/>
    <n v="30"/>
    <x v="0"/>
    <n v="262"/>
    <n v="33"/>
    <n v="5"/>
    <n v="15"/>
    <x v="1"/>
  </r>
  <r>
    <x v="190"/>
    <x v="6"/>
    <n v="30"/>
    <x v="0"/>
    <n v="1521"/>
    <n v="43"/>
    <n v="21"/>
    <n v="30"/>
    <x v="1"/>
  </r>
  <r>
    <x v="191"/>
    <x v="6"/>
    <n v="22"/>
    <x v="1"/>
    <n v="217"/>
    <n v="8"/>
    <n v="10"/>
    <n v="21"/>
    <x v="1"/>
  </r>
  <r>
    <x v="192"/>
    <x v="6"/>
    <n v="28"/>
    <x v="0"/>
    <n v="958"/>
    <n v="41"/>
    <n v="31"/>
    <n v="33"/>
    <x v="0"/>
  </r>
  <r>
    <x v="193"/>
    <x v="6"/>
    <n v="25"/>
    <x v="0"/>
    <n v="87"/>
    <n v="0"/>
    <n v="0"/>
    <n v="5"/>
    <x v="1"/>
  </r>
  <r>
    <x v="194"/>
    <x v="6"/>
    <n v="30"/>
    <x v="0"/>
    <n v="554"/>
    <n v="31"/>
    <n v="25"/>
    <n v="29"/>
    <x v="1"/>
  </r>
  <r>
    <x v="195"/>
    <x v="6"/>
    <n v="22"/>
    <x v="1"/>
    <n v="277"/>
    <n v="11"/>
    <n v="7"/>
    <n v="15"/>
    <x v="1"/>
  </r>
  <r>
    <x v="196"/>
    <x v="6"/>
    <n v="23"/>
    <x v="1"/>
    <n v="892"/>
    <n v="8"/>
    <n v="83"/>
    <n v="19"/>
    <x v="0"/>
  </r>
  <r>
    <x v="197"/>
    <x v="6"/>
    <n v="22"/>
    <x v="1"/>
    <n v="63"/>
    <n v="0"/>
    <n v="11"/>
    <n v="3"/>
    <x v="0"/>
  </r>
  <r>
    <x v="198"/>
    <x v="6"/>
    <n v="27"/>
    <x v="0"/>
    <n v="2"/>
    <n v="0"/>
    <n v="0"/>
    <n v="1"/>
    <x v="0"/>
  </r>
  <r>
    <x v="199"/>
    <x v="6"/>
    <n v="31"/>
    <x v="0"/>
    <n v="125"/>
    <n v="10"/>
    <n v="2"/>
    <n v="14"/>
    <x v="1"/>
  </r>
  <r>
    <x v="200"/>
    <x v="6"/>
    <n v="24"/>
    <x v="0"/>
    <n v="995"/>
    <n v="3"/>
    <n v="68"/>
    <n v="27"/>
    <x v="1"/>
  </r>
  <r>
    <x v="201"/>
    <x v="6"/>
    <n v="24"/>
    <x v="0"/>
    <n v="1342"/>
    <n v="10"/>
    <n v="75"/>
    <n v="31"/>
    <x v="1"/>
  </r>
  <r>
    <x v="202"/>
    <x v="6"/>
    <n v="25"/>
    <x v="0"/>
    <n v="698"/>
    <n v="3"/>
    <n v="46"/>
    <n v="21"/>
    <x v="1"/>
  </r>
  <r>
    <x v="203"/>
    <x v="6"/>
    <n v="26"/>
    <x v="0"/>
    <n v="580"/>
    <n v="5"/>
    <n v="47"/>
    <n v="20"/>
    <x v="0"/>
  </r>
  <r>
    <x v="204"/>
    <x v="6"/>
    <n v="23"/>
    <x v="1"/>
    <n v="45"/>
    <n v="1"/>
    <n v="1"/>
    <n v="7"/>
    <x v="0"/>
  </r>
  <r>
    <x v="205"/>
    <x v="6"/>
    <n v="26"/>
    <x v="0"/>
    <n v="52"/>
    <n v="0"/>
    <n v="4"/>
    <n v="2"/>
    <x v="0"/>
  </r>
  <r>
    <x v="206"/>
    <x v="6"/>
    <n v="20"/>
    <x v="1"/>
    <n v="0"/>
    <n v="0"/>
    <n v="0"/>
    <n v="0"/>
    <x v="1"/>
  </r>
  <r>
    <x v="207"/>
    <x v="6"/>
    <n v="25"/>
    <x v="0"/>
    <n v="313"/>
    <n v="5"/>
    <n v="18"/>
    <n v="22"/>
    <x v="0"/>
  </r>
  <r>
    <x v="208"/>
    <x v="6"/>
    <n v="24"/>
    <x v="0"/>
    <n v="184"/>
    <n v="5"/>
    <n v="4"/>
    <n v="13"/>
    <x v="0"/>
  </r>
  <r>
    <x v="209"/>
    <x v="6"/>
    <n v="21"/>
    <x v="1"/>
    <n v="0"/>
    <n v="0"/>
    <n v="0"/>
    <n v="0"/>
    <x v="0"/>
  </r>
  <r>
    <x v="210"/>
    <x v="6"/>
    <n v="26"/>
    <x v="0"/>
    <n v="1520"/>
    <n v="14"/>
    <n v="36"/>
    <n v="29"/>
    <x v="0"/>
  </r>
  <r>
    <x v="211"/>
    <x v="6"/>
    <n v="28"/>
    <x v="0"/>
    <n v="62"/>
    <n v="6"/>
    <n v="2"/>
    <n v="15"/>
    <x v="0"/>
  </r>
  <r>
    <x v="212"/>
    <x v="6"/>
    <n v="22"/>
    <x v="1"/>
    <n v="51"/>
    <n v="2"/>
    <n v="4"/>
    <n v="4"/>
    <x v="1"/>
  </r>
  <r>
    <x v="213"/>
    <x v="6"/>
    <n v="28"/>
    <x v="0"/>
    <n v="903"/>
    <n v="10"/>
    <n v="47"/>
    <n v="27"/>
    <x v="1"/>
  </r>
  <r>
    <x v="214"/>
    <x v="7"/>
    <n v="32"/>
    <x v="0"/>
    <n v="1162"/>
    <n v="14"/>
    <n v="78"/>
    <n v="29"/>
    <x v="0"/>
  </r>
  <r>
    <x v="215"/>
    <x v="7"/>
    <n v="28"/>
    <x v="0"/>
    <n v="0"/>
    <n v="0"/>
    <n v="0"/>
    <n v="0"/>
    <x v="1"/>
  </r>
  <r>
    <x v="216"/>
    <x v="7"/>
    <n v="21"/>
    <x v="1"/>
    <n v="340"/>
    <n v="5"/>
    <n v="24"/>
    <n v="11"/>
    <x v="1"/>
  </r>
  <r>
    <x v="217"/>
    <x v="7"/>
    <n v="21"/>
    <x v="1"/>
    <n v="463"/>
    <n v="6"/>
    <n v="33"/>
    <n v="17"/>
    <x v="1"/>
  </r>
  <r>
    <x v="218"/>
    <x v="7"/>
    <n v="23"/>
    <x v="1"/>
    <n v="668"/>
    <n v="23"/>
    <n v="12"/>
    <n v="25"/>
    <x v="0"/>
  </r>
  <r>
    <x v="219"/>
    <x v="7"/>
    <n v="30"/>
    <x v="0"/>
    <n v="411"/>
    <n v="0"/>
    <n v="5"/>
    <n v="20"/>
    <x v="1"/>
  </r>
  <r>
    <x v="220"/>
    <x v="7"/>
    <n v="31"/>
    <x v="0"/>
    <n v="1074"/>
    <n v="27"/>
    <n v="43"/>
    <n v="25"/>
    <x v="1"/>
  </r>
  <r>
    <x v="221"/>
    <x v="7"/>
    <n v="33"/>
    <x v="0"/>
    <n v="1060"/>
    <n v="4"/>
    <n v="55"/>
    <n v="32"/>
    <x v="1"/>
  </r>
  <r>
    <x v="222"/>
    <x v="7"/>
    <n v="29"/>
    <x v="0"/>
    <n v="649"/>
    <n v="7"/>
    <n v="32"/>
    <n v="20"/>
    <x v="1"/>
  </r>
  <r>
    <x v="223"/>
    <x v="7"/>
    <n v="28"/>
    <x v="0"/>
    <n v="294"/>
    <n v="22"/>
    <n v="7"/>
    <n v="19"/>
    <x v="0"/>
  </r>
  <r>
    <x v="224"/>
    <x v="7"/>
    <n v="30"/>
    <x v="0"/>
    <n v="427"/>
    <n v="0"/>
    <n v="1"/>
    <n v="21"/>
    <x v="1"/>
  </r>
  <r>
    <x v="225"/>
    <x v="7"/>
    <n v="37"/>
    <x v="0"/>
    <n v="637"/>
    <n v="5"/>
    <n v="47"/>
    <n v="24"/>
    <x v="0"/>
  </r>
  <r>
    <x v="226"/>
    <x v="7"/>
    <n v="21"/>
    <x v="1"/>
    <n v="35"/>
    <n v="2"/>
    <n v="2"/>
    <n v="5"/>
    <x v="0"/>
  </r>
  <r>
    <x v="227"/>
    <x v="7"/>
    <n v="25"/>
    <x v="0"/>
    <n v="5"/>
    <n v="0"/>
    <n v="0"/>
    <n v="1"/>
    <x v="1"/>
  </r>
  <r>
    <x v="228"/>
    <x v="7"/>
    <n v="35"/>
    <x v="0"/>
    <n v="547"/>
    <n v="82"/>
    <n v="13"/>
    <n v="33"/>
    <x v="1"/>
  </r>
  <r>
    <x v="229"/>
    <x v="7"/>
    <n v="28"/>
    <x v="0"/>
    <n v="600"/>
    <n v="16"/>
    <n v="32"/>
    <n v="25"/>
    <x v="0"/>
  </r>
  <r>
    <x v="230"/>
    <x v="7"/>
    <n v="29"/>
    <x v="0"/>
    <n v="197"/>
    <n v="3"/>
    <n v="2"/>
    <n v="9"/>
    <x v="1"/>
  </r>
  <r>
    <x v="231"/>
    <x v="7"/>
    <n v="27"/>
    <x v="0"/>
    <n v="211"/>
    <n v="8"/>
    <n v="5"/>
    <n v="22"/>
    <x v="0"/>
  </r>
  <r>
    <x v="232"/>
    <x v="7"/>
    <n v="39"/>
    <x v="0"/>
    <n v="438"/>
    <n v="3"/>
    <n v="36"/>
    <n v="15"/>
    <x v="1"/>
  </r>
  <r>
    <x v="233"/>
    <x v="7"/>
    <n v="25"/>
    <x v="0"/>
    <n v="1042"/>
    <n v="6"/>
    <n v="91"/>
    <n v="25"/>
    <x v="1"/>
  </r>
  <r>
    <x v="234"/>
    <x v="7"/>
    <n v="28"/>
    <x v="0"/>
    <n v="381"/>
    <n v="10"/>
    <n v="13"/>
    <n v="22"/>
    <x v="0"/>
  </r>
  <r>
    <x v="235"/>
    <x v="7"/>
    <n v="29"/>
    <x v="0"/>
    <n v="347"/>
    <n v="4"/>
    <n v="20"/>
    <n v="12"/>
    <x v="1"/>
  </r>
  <r>
    <x v="236"/>
    <x v="7"/>
    <n v="30"/>
    <x v="0"/>
    <n v="1256"/>
    <n v="14"/>
    <n v="99"/>
    <n v="31"/>
    <x v="0"/>
  </r>
  <r>
    <x v="237"/>
    <x v="7"/>
    <n v="23"/>
    <x v="1"/>
    <n v="54"/>
    <n v="2"/>
    <n v="1"/>
    <n v="5"/>
    <x v="1"/>
  </r>
  <r>
    <x v="238"/>
    <x v="7"/>
    <n v="35"/>
    <x v="0"/>
    <n v="568"/>
    <n v="53"/>
    <n v="14"/>
    <n v="31"/>
    <x v="0"/>
  </r>
  <r>
    <x v="239"/>
    <x v="7"/>
    <n v="31"/>
    <x v="0"/>
    <n v="115"/>
    <n v="3"/>
    <n v="8"/>
    <n v="14"/>
    <x v="0"/>
  </r>
  <r>
    <x v="143"/>
    <x v="7"/>
    <n v="20"/>
    <x v="1"/>
    <n v="0"/>
    <n v="0"/>
    <n v="0"/>
    <n v="0"/>
    <x v="1"/>
  </r>
  <r>
    <x v="240"/>
    <x v="8"/>
    <n v="23"/>
    <x v="1"/>
    <n v="908"/>
    <n v="7"/>
    <n v="58"/>
    <n v="40"/>
    <x v="0"/>
  </r>
  <r>
    <x v="241"/>
    <x v="8"/>
    <n v="38"/>
    <x v="0"/>
    <n v="138"/>
    <n v="0"/>
    <n v="7"/>
    <n v="17"/>
    <x v="1"/>
  </r>
  <r>
    <x v="242"/>
    <x v="8"/>
    <n v="25"/>
    <x v="0"/>
    <n v="727"/>
    <n v="15"/>
    <n v="22"/>
    <n v="21"/>
    <x v="1"/>
  </r>
  <r>
    <x v="243"/>
    <x v="8"/>
    <n v="31"/>
    <x v="0"/>
    <n v="328"/>
    <n v="56"/>
    <n v="11"/>
    <n v="17"/>
    <x v="1"/>
  </r>
  <r>
    <x v="244"/>
    <x v="8"/>
    <n v="34"/>
    <x v="0"/>
    <n v="448"/>
    <n v="23"/>
    <n v="19"/>
    <n v="18"/>
    <x v="1"/>
  </r>
  <r>
    <x v="245"/>
    <x v="8"/>
    <n v="25"/>
    <x v="0"/>
    <n v="1150"/>
    <n v="19"/>
    <n v="67"/>
    <n v="32"/>
    <x v="0"/>
  </r>
  <r>
    <x v="246"/>
    <x v="8"/>
    <n v="20"/>
    <x v="1"/>
    <n v="0"/>
    <n v="0"/>
    <n v="0"/>
    <n v="0"/>
    <x v="1"/>
  </r>
  <r>
    <x v="247"/>
    <x v="8"/>
    <n v="37"/>
    <x v="0"/>
    <n v="1255"/>
    <n v="9"/>
    <n v="78"/>
    <n v="31"/>
    <x v="0"/>
  </r>
  <r>
    <x v="248"/>
    <x v="8"/>
    <n v="20"/>
    <x v="1"/>
    <n v="0"/>
    <n v="0"/>
    <n v="0"/>
    <n v="0"/>
    <x v="1"/>
  </r>
  <r>
    <x v="249"/>
    <x v="8"/>
    <n v="27"/>
    <x v="0"/>
    <n v="958"/>
    <n v="12"/>
    <n v="65"/>
    <n v="28"/>
    <x v="0"/>
  </r>
  <r>
    <x v="250"/>
    <x v="8"/>
    <n v="21"/>
    <x v="1"/>
    <n v="278"/>
    <n v="13"/>
    <n v="6"/>
    <n v="19"/>
    <x v="1"/>
  </r>
  <r>
    <x v="251"/>
    <x v="8"/>
    <n v="29"/>
    <x v="0"/>
    <n v="944"/>
    <n v="17"/>
    <n v="73"/>
    <n v="24"/>
    <x v="0"/>
  </r>
  <r>
    <x v="252"/>
    <x v="8"/>
    <n v="25"/>
    <x v="0"/>
    <n v="1051"/>
    <n v="10"/>
    <n v="55"/>
    <n v="30"/>
    <x v="1"/>
  </r>
  <r>
    <x v="253"/>
    <x v="8"/>
    <n v="32"/>
    <x v="0"/>
    <n v="905"/>
    <n v="25"/>
    <n v="22"/>
    <n v="30"/>
    <x v="1"/>
  </r>
  <r>
    <x v="254"/>
    <x v="8"/>
    <n v="31"/>
    <x v="0"/>
    <n v="287"/>
    <n v="59"/>
    <n v="7"/>
    <n v="23"/>
    <x v="0"/>
  </r>
  <r>
    <x v="255"/>
    <x v="8"/>
    <n v="29"/>
    <x v="0"/>
    <n v="271"/>
    <n v="4"/>
    <n v="16"/>
    <n v="6"/>
    <x v="0"/>
  </r>
  <r>
    <x v="256"/>
    <x v="8"/>
    <n v="24"/>
    <x v="0"/>
    <n v="14"/>
    <n v="0"/>
    <n v="2"/>
    <n v="2"/>
    <x v="1"/>
  </r>
  <r>
    <x v="257"/>
    <x v="8"/>
    <n v="21"/>
    <x v="1"/>
    <n v="1000"/>
    <n v="8"/>
    <n v="83"/>
    <n v="23"/>
    <x v="0"/>
  </r>
  <r>
    <x v="258"/>
    <x v="8"/>
    <n v="26"/>
    <x v="0"/>
    <n v="66"/>
    <n v="5"/>
    <n v="1"/>
    <n v="11"/>
    <x v="0"/>
  </r>
  <r>
    <x v="259"/>
    <x v="8"/>
    <n v="26"/>
    <x v="0"/>
    <n v="309"/>
    <n v="3"/>
    <n v="32"/>
    <n v="10"/>
    <x v="0"/>
  </r>
  <r>
    <x v="260"/>
    <x v="8"/>
    <n v="42"/>
    <x v="0"/>
    <n v="399"/>
    <n v="1"/>
    <n v="32"/>
    <n v="15"/>
    <x v="0"/>
  </r>
  <r>
    <x v="261"/>
    <x v="8"/>
    <n v="21"/>
    <x v="1"/>
    <n v="133"/>
    <n v="20"/>
    <n v="4"/>
    <n v="18"/>
    <x v="0"/>
  </r>
  <r>
    <x v="262"/>
    <x v="8"/>
    <n v="20"/>
    <x v="1"/>
    <n v="218"/>
    <n v="7"/>
    <n v="11"/>
    <n v="12"/>
    <x v="0"/>
  </r>
  <r>
    <x v="263"/>
    <x v="8"/>
    <n v="19"/>
    <x v="1"/>
    <n v="217"/>
    <n v="6"/>
    <n v="9"/>
    <n v="14"/>
    <x v="0"/>
  </r>
  <r>
    <x v="264"/>
    <x v="8"/>
    <n v="23"/>
    <x v="1"/>
    <n v="208"/>
    <n v="10"/>
    <n v="6"/>
    <n v="10"/>
    <x v="0"/>
  </r>
  <r>
    <x v="265"/>
    <x v="8"/>
    <n v="22"/>
    <x v="1"/>
    <n v="50"/>
    <n v="2"/>
    <n v="0"/>
    <n v="8"/>
    <x v="0"/>
  </r>
  <r>
    <x v="266"/>
    <x v="8"/>
    <n v="19"/>
    <x v="1"/>
    <n v="0"/>
    <n v="0"/>
    <n v="0"/>
    <n v="0"/>
    <x v="0"/>
  </r>
  <r>
    <x v="267"/>
    <x v="8"/>
    <n v="21"/>
    <x v="1"/>
    <n v="0"/>
    <n v="0"/>
    <n v="0"/>
    <n v="0"/>
    <x v="0"/>
  </r>
  <r>
    <x v="268"/>
    <x v="8"/>
    <n v="21"/>
    <x v="1"/>
    <n v="0"/>
    <n v="0"/>
    <n v="0"/>
    <n v="0"/>
    <x v="0"/>
  </r>
  <r>
    <x v="269"/>
    <x v="8"/>
    <n v="20"/>
    <x v="1"/>
    <n v="0"/>
    <n v="0"/>
    <n v="0"/>
    <n v="0"/>
    <x v="0"/>
  </r>
  <r>
    <x v="270"/>
    <x v="8"/>
    <n v="22"/>
    <x v="1"/>
    <n v="0"/>
    <n v="0"/>
    <n v="0"/>
    <n v="0"/>
    <x v="0"/>
  </r>
  <r>
    <x v="271"/>
    <x v="8"/>
    <n v="25"/>
    <x v="0"/>
    <n v="143"/>
    <n v="19"/>
    <n v="5"/>
    <n v="16"/>
    <x v="1"/>
  </r>
  <r>
    <x v="272"/>
    <x v="9"/>
    <n v="31"/>
    <x v="0"/>
    <n v="379"/>
    <n v="7"/>
    <n v="53"/>
    <n v="14"/>
    <x v="1"/>
  </r>
  <r>
    <x v="273"/>
    <x v="9"/>
    <n v="30"/>
    <x v="0"/>
    <n v="349"/>
    <n v="3"/>
    <n v="48"/>
    <n v="19"/>
    <x v="1"/>
  </r>
  <r>
    <x v="274"/>
    <x v="9"/>
    <n v="26"/>
    <x v="0"/>
    <n v="533"/>
    <n v="10"/>
    <n v="33"/>
    <n v="29"/>
    <x v="1"/>
  </r>
  <r>
    <x v="243"/>
    <x v="9"/>
    <n v="26"/>
    <x v="0"/>
    <n v="964"/>
    <n v="11"/>
    <n v="88"/>
    <n v="28"/>
    <x v="1"/>
  </r>
  <r>
    <x v="275"/>
    <x v="9"/>
    <n v="31"/>
    <x v="0"/>
    <n v="174"/>
    <n v="8"/>
    <n v="13"/>
    <n v="18"/>
    <x v="1"/>
  </r>
  <r>
    <x v="276"/>
    <x v="9"/>
    <n v="35"/>
    <x v="0"/>
    <n v="1014"/>
    <n v="75"/>
    <n v="11"/>
    <n v="34"/>
    <x v="1"/>
  </r>
  <r>
    <x v="277"/>
    <x v="9"/>
    <n v="30"/>
    <x v="0"/>
    <n v="402"/>
    <n v="1"/>
    <n v="34"/>
    <n v="17"/>
    <x v="1"/>
  </r>
  <r>
    <x v="278"/>
    <x v="9"/>
    <n v="36"/>
    <x v="0"/>
    <n v="756"/>
    <n v="3"/>
    <n v="66"/>
    <n v="22"/>
    <x v="1"/>
  </r>
  <r>
    <x v="279"/>
    <x v="9"/>
    <n v="29"/>
    <x v="0"/>
    <n v="216"/>
    <n v="11"/>
    <n v="13"/>
    <n v="16"/>
    <x v="0"/>
  </r>
  <r>
    <x v="280"/>
    <x v="9"/>
    <n v="26"/>
    <x v="0"/>
    <n v="36"/>
    <n v="0"/>
    <n v="5"/>
    <n v="3"/>
    <x v="0"/>
  </r>
  <r>
    <x v="281"/>
    <x v="9"/>
    <n v="25"/>
    <x v="0"/>
    <n v="290"/>
    <n v="4"/>
    <n v="46"/>
    <n v="10"/>
    <x v="1"/>
  </r>
  <r>
    <x v="282"/>
    <x v="9"/>
    <n v="32"/>
    <x v="0"/>
    <n v="398"/>
    <n v="34"/>
    <n v="9"/>
    <n v="26"/>
    <x v="1"/>
  </r>
  <r>
    <x v="283"/>
    <x v="9"/>
    <n v="25"/>
    <x v="0"/>
    <n v="297"/>
    <n v="26"/>
    <n v="14"/>
    <n v="23"/>
    <x v="0"/>
  </r>
  <r>
    <x v="284"/>
    <x v="9"/>
    <n v="28"/>
    <x v="0"/>
    <n v="107"/>
    <n v="14"/>
    <n v="7"/>
    <n v="14"/>
    <x v="0"/>
  </r>
  <r>
    <x v="285"/>
    <x v="9"/>
    <n v="22"/>
    <x v="1"/>
    <n v="0"/>
    <n v="0"/>
    <n v="0"/>
    <n v="0"/>
    <x v="0"/>
  </r>
  <r>
    <x v="286"/>
    <x v="9"/>
    <n v="30"/>
    <x v="0"/>
    <n v="234"/>
    <n v="4"/>
    <n v="4"/>
    <n v="17"/>
    <x v="0"/>
  </r>
  <r>
    <x v="287"/>
    <x v="9"/>
    <n v="19"/>
    <x v="1"/>
    <n v="6"/>
    <n v="0"/>
    <n v="0"/>
    <n v="1"/>
    <x v="0"/>
  </r>
  <r>
    <x v="288"/>
    <x v="9"/>
    <n v="22"/>
    <x v="1"/>
    <n v="100"/>
    <n v="2"/>
    <n v="0"/>
    <n v="12"/>
    <x v="0"/>
  </r>
  <r>
    <x v="289"/>
    <x v="9"/>
    <n v="32"/>
    <x v="0"/>
    <n v="1060"/>
    <n v="17"/>
    <n v="118"/>
    <n v="31"/>
    <x v="1"/>
  </r>
  <r>
    <x v="290"/>
    <x v="9"/>
    <n v="28"/>
    <x v="0"/>
    <n v="843"/>
    <n v="2"/>
    <n v="65"/>
    <n v="26"/>
    <x v="0"/>
  </r>
  <r>
    <x v="291"/>
    <x v="9"/>
    <n v="22"/>
    <x v="1"/>
    <n v="90"/>
    <n v="6"/>
    <n v="6"/>
    <n v="8"/>
    <x v="0"/>
  </r>
  <r>
    <x v="292"/>
    <x v="9"/>
    <n v="23"/>
    <x v="1"/>
    <n v="0"/>
    <n v="0"/>
    <n v="0"/>
    <n v="0"/>
    <x v="0"/>
  </r>
  <r>
    <x v="293"/>
    <x v="9"/>
    <n v="22"/>
    <x v="1"/>
    <n v="117"/>
    <n v="0"/>
    <n v="11"/>
    <n v="5"/>
    <x v="1"/>
  </r>
  <r>
    <x v="294"/>
    <x v="9"/>
    <n v="28"/>
    <x v="0"/>
    <n v="294"/>
    <n v="36"/>
    <n v="114"/>
    <n v="16"/>
    <x v="1"/>
  </r>
  <r>
    <x v="295"/>
    <x v="9"/>
    <n v="31"/>
    <x v="0"/>
    <n v="353"/>
    <n v="5"/>
    <n v="52"/>
    <n v="20"/>
    <x v="0"/>
  </r>
  <r>
    <x v="296"/>
    <x v="9"/>
    <n v="22"/>
    <x v="1"/>
    <n v="9"/>
    <n v="0"/>
    <n v="0"/>
    <n v="2"/>
    <x v="0"/>
  </r>
  <r>
    <x v="297"/>
    <x v="9"/>
    <n v="24"/>
    <x v="0"/>
    <n v="9"/>
    <n v="0"/>
    <n v="0"/>
    <n v="2"/>
    <x v="0"/>
  </r>
  <r>
    <x v="298"/>
    <x v="9"/>
    <n v="26"/>
    <x v="0"/>
    <n v="38"/>
    <n v="2"/>
    <n v="1"/>
    <n v="3"/>
    <x v="0"/>
  </r>
  <r>
    <x v="299"/>
    <x v="9"/>
    <n v="23"/>
    <x v="1"/>
    <n v="8"/>
    <n v="2"/>
    <n v="0"/>
    <n v="1"/>
    <x v="0"/>
  </r>
  <r>
    <x v="300"/>
    <x v="9"/>
    <n v="28"/>
    <x v="0"/>
    <n v="27"/>
    <n v="10"/>
    <n v="0"/>
    <n v="12"/>
    <x v="0"/>
  </r>
  <r>
    <x v="301"/>
    <x v="9"/>
    <n v="27"/>
    <x v="0"/>
    <n v="27"/>
    <n v="10"/>
    <n v="0"/>
    <n v="12"/>
    <x v="0"/>
  </r>
  <r>
    <x v="302"/>
    <x v="9"/>
    <n v="22"/>
    <x v="1"/>
    <n v="2"/>
    <n v="0"/>
    <n v="0"/>
    <n v="1"/>
    <x v="1"/>
  </r>
  <r>
    <x v="303"/>
    <x v="10"/>
    <n v="27"/>
    <x v="0"/>
    <n v="835"/>
    <n v="7"/>
    <n v="106"/>
    <n v="25"/>
    <x v="1"/>
  </r>
  <r>
    <x v="304"/>
    <x v="10"/>
    <n v="25"/>
    <x v="0"/>
    <n v="987"/>
    <n v="2"/>
    <n v="73"/>
    <n v="26"/>
    <x v="1"/>
  </r>
  <r>
    <x v="305"/>
    <x v="10"/>
    <n v="31"/>
    <x v="0"/>
    <n v="1282"/>
    <n v="14"/>
    <n v="147"/>
    <n v="31"/>
    <x v="0"/>
  </r>
  <r>
    <x v="306"/>
    <x v="10"/>
    <n v="21"/>
    <x v="1"/>
    <n v="8"/>
    <n v="0"/>
    <n v="0"/>
    <n v="1"/>
    <x v="0"/>
  </r>
  <r>
    <x v="307"/>
    <x v="10"/>
    <n v="27"/>
    <x v="0"/>
    <n v="27"/>
    <n v="3"/>
    <n v="1"/>
    <n v="8"/>
    <x v="0"/>
  </r>
  <r>
    <x v="308"/>
    <x v="10"/>
    <n v="23"/>
    <x v="1"/>
    <n v="36"/>
    <n v="4"/>
    <n v="1"/>
    <n v="7"/>
    <x v="0"/>
  </r>
  <r>
    <x v="309"/>
    <x v="10"/>
    <n v="32"/>
    <x v="0"/>
    <n v="157"/>
    <n v="16"/>
    <n v="6"/>
    <n v="26"/>
    <x v="1"/>
  </r>
  <r>
    <x v="310"/>
    <x v="10"/>
    <n v="30"/>
    <x v="0"/>
    <n v="1281"/>
    <n v="31"/>
    <n v="48"/>
    <n v="27"/>
    <x v="1"/>
  </r>
  <r>
    <x v="311"/>
    <x v="10"/>
    <n v="26"/>
    <x v="0"/>
    <n v="844"/>
    <n v="20"/>
    <n v="39"/>
    <n v="29"/>
    <x v="1"/>
  </r>
  <r>
    <x v="312"/>
    <x v="10"/>
    <n v="30"/>
    <x v="0"/>
    <n v="825"/>
    <n v="6"/>
    <n v="90"/>
    <n v="27"/>
    <x v="0"/>
  </r>
  <r>
    <x v="313"/>
    <x v="10"/>
    <n v="32"/>
    <x v="0"/>
    <n v="446"/>
    <n v="3"/>
    <n v="22"/>
    <n v="3"/>
    <x v="0"/>
  </r>
  <r>
    <x v="314"/>
    <x v="10"/>
    <n v="36"/>
    <x v="0"/>
    <n v="1"/>
    <n v="0"/>
    <n v="0"/>
    <n v="2"/>
    <x v="0"/>
  </r>
  <r>
    <x v="315"/>
    <x v="10"/>
    <n v="25"/>
    <x v="0"/>
    <n v="169"/>
    <n v="3"/>
    <n v="7"/>
    <n v="11"/>
    <x v="0"/>
  </r>
  <r>
    <x v="316"/>
    <x v="10"/>
    <n v="35"/>
    <x v="0"/>
    <n v="191"/>
    <n v="4"/>
    <n v="10"/>
    <n v="16"/>
    <x v="1"/>
  </r>
  <r>
    <x v="317"/>
    <x v="10"/>
    <n v="36"/>
    <x v="0"/>
    <n v="620"/>
    <n v="5"/>
    <n v="44"/>
    <n v="20"/>
    <x v="0"/>
  </r>
  <r>
    <x v="318"/>
    <x v="10"/>
    <n v="34"/>
    <x v="0"/>
    <n v="5"/>
    <n v="0"/>
    <n v="0"/>
    <n v="3"/>
    <x v="0"/>
  </r>
  <r>
    <x v="319"/>
    <x v="10"/>
    <n v="21"/>
    <x v="1"/>
    <n v="0"/>
    <n v="0"/>
    <n v="0"/>
    <n v="0"/>
    <x v="1"/>
  </r>
  <r>
    <x v="320"/>
    <x v="10"/>
    <n v="31"/>
    <x v="0"/>
    <n v="742"/>
    <n v="8"/>
    <n v="58"/>
    <n v="26"/>
    <x v="0"/>
  </r>
  <r>
    <x v="321"/>
    <x v="10"/>
    <n v="32"/>
    <x v="0"/>
    <n v="321"/>
    <n v="36"/>
    <n v="15"/>
    <n v="12"/>
    <x v="0"/>
  </r>
  <r>
    <x v="322"/>
    <x v="10"/>
    <n v="31"/>
    <x v="0"/>
    <n v="479"/>
    <n v="6"/>
    <n v="18"/>
    <n v="10"/>
    <x v="0"/>
  </r>
  <r>
    <x v="323"/>
    <x v="10"/>
    <n v="18"/>
    <x v="1"/>
    <n v="0"/>
    <n v="0"/>
    <n v="0"/>
    <n v="0"/>
    <x v="0"/>
  </r>
  <r>
    <x v="324"/>
    <x v="10"/>
    <n v="23"/>
    <x v="1"/>
    <n v="0"/>
    <n v="0"/>
    <n v="0"/>
    <n v="0"/>
    <x v="0"/>
  </r>
  <r>
    <x v="325"/>
    <x v="10"/>
    <n v="21"/>
    <x v="1"/>
    <n v="0"/>
    <n v="0"/>
    <n v="0"/>
    <n v="0"/>
    <x v="0"/>
  </r>
  <r>
    <x v="326"/>
    <x v="10"/>
    <n v="27"/>
    <x v="0"/>
    <n v="5"/>
    <n v="0"/>
    <n v="0"/>
    <n v="1"/>
    <x v="0"/>
  </r>
  <r>
    <x v="327"/>
    <x v="10"/>
    <n v="31"/>
    <x v="0"/>
    <n v="526"/>
    <n v="0"/>
    <n v="47"/>
    <n v="14"/>
    <x v="0"/>
  </r>
  <r>
    <x v="328"/>
    <x v="10"/>
    <n v="24"/>
    <x v="0"/>
    <n v="82"/>
    <n v="1"/>
    <n v="6"/>
    <n v="9"/>
    <x v="0"/>
  </r>
  <r>
    <x v="329"/>
    <x v="10"/>
    <n v="24"/>
    <x v="0"/>
    <n v="0"/>
    <n v="0"/>
    <n v="0"/>
    <n v="1"/>
    <x v="1"/>
  </r>
  <r>
    <x v="330"/>
    <x v="10"/>
    <n v="25"/>
    <x v="0"/>
    <n v="1257"/>
    <n v="27"/>
    <n v="55"/>
    <n v="30"/>
    <x v="1"/>
  </r>
  <r>
    <x v="331"/>
    <x v="10"/>
    <n v="30"/>
    <x v="0"/>
    <n v="532"/>
    <n v="70"/>
    <n v="20"/>
    <n v="12"/>
    <x v="1"/>
  </r>
  <r>
    <x v="332"/>
    <x v="10"/>
    <n v="28"/>
    <x v="0"/>
    <n v="561"/>
    <n v="26"/>
    <n v="38"/>
    <n v="30"/>
    <x v="1"/>
  </r>
  <r>
    <x v="333"/>
    <x v="10"/>
    <n v="27"/>
    <x v="0"/>
    <n v="561"/>
    <n v="27"/>
    <n v="7"/>
    <n v="20"/>
    <x v="1"/>
  </r>
  <r>
    <x v="334"/>
    <x v="10"/>
    <n v="29"/>
    <x v="0"/>
    <n v="433"/>
    <n v="9"/>
    <n v="18"/>
    <n v="12"/>
    <x v="0"/>
  </r>
  <r>
    <x v="335"/>
    <x v="11"/>
    <n v="31"/>
    <x v="0"/>
    <n v="6"/>
    <n v="0"/>
    <n v="0"/>
    <n v="1"/>
    <x v="1"/>
  </r>
  <r>
    <x v="336"/>
    <x v="11"/>
    <n v="34"/>
    <x v="0"/>
    <n v="973"/>
    <n v="13"/>
    <n v="117"/>
    <n v="26"/>
    <x v="1"/>
  </r>
  <r>
    <x v="337"/>
    <x v="11"/>
    <n v="36"/>
    <x v="0"/>
    <n v="302"/>
    <n v="27"/>
    <n v="5"/>
    <n v="27"/>
    <x v="1"/>
  </r>
  <r>
    <x v="338"/>
    <x v="11"/>
    <n v="23"/>
    <x v="0"/>
    <n v="335"/>
    <n v="18"/>
    <n v="6"/>
    <n v="19"/>
    <x v="0"/>
  </r>
  <r>
    <x v="339"/>
    <x v="11"/>
    <n v="27"/>
    <x v="0"/>
    <n v="352"/>
    <n v="8"/>
    <n v="27"/>
    <n v="24"/>
    <x v="1"/>
  </r>
  <r>
    <x v="340"/>
    <x v="11"/>
    <n v="39"/>
    <x v="0"/>
    <n v="482"/>
    <n v="31"/>
    <n v="7"/>
    <n v="29"/>
    <x v="1"/>
  </r>
  <r>
    <x v="341"/>
    <x v="11"/>
    <n v="27"/>
    <x v="0"/>
    <n v="2041"/>
    <n v="48"/>
    <n v="71"/>
    <n v="33"/>
    <x v="1"/>
  </r>
  <r>
    <x v="342"/>
    <x v="11"/>
    <n v="28"/>
    <x v="0"/>
    <n v="1041"/>
    <n v="13"/>
    <n v="57"/>
    <n v="28"/>
    <x v="0"/>
  </r>
  <r>
    <x v="343"/>
    <x v="11"/>
    <n v="20"/>
    <x v="1"/>
    <n v="0"/>
    <n v="0"/>
    <n v="0"/>
    <n v="0"/>
    <x v="1"/>
  </r>
  <r>
    <x v="344"/>
    <x v="11"/>
    <n v="42"/>
    <x v="0"/>
    <n v="464"/>
    <n v="4"/>
    <n v="67"/>
    <n v="16"/>
    <x v="0"/>
  </r>
  <r>
    <x v="345"/>
    <x v="11"/>
    <n v="26"/>
    <x v="0"/>
    <n v="83"/>
    <n v="2"/>
    <n v="7"/>
    <n v="6"/>
    <x v="1"/>
  </r>
  <r>
    <x v="346"/>
    <x v="11"/>
    <n v="26"/>
    <x v="0"/>
    <n v="146"/>
    <n v="7"/>
    <n v="8"/>
    <n v="15"/>
    <x v="1"/>
  </r>
  <r>
    <x v="347"/>
    <x v="11"/>
    <n v="37"/>
    <x v="0"/>
    <n v="384"/>
    <n v="42"/>
    <n v="12"/>
    <n v="25"/>
    <x v="1"/>
  </r>
  <r>
    <x v="348"/>
    <x v="11"/>
    <n v="30"/>
    <x v="0"/>
    <n v="852"/>
    <n v="60"/>
    <n v="14"/>
    <n v="28"/>
    <x v="1"/>
  </r>
  <r>
    <x v="349"/>
    <x v="11"/>
    <n v="30"/>
    <x v="0"/>
    <n v="907"/>
    <n v="8"/>
    <n v="70"/>
    <n v="26"/>
    <x v="1"/>
  </r>
  <r>
    <x v="350"/>
    <x v="11"/>
    <n v="34"/>
    <x v="0"/>
    <n v="400"/>
    <n v="0"/>
    <n v="42"/>
    <n v="16"/>
    <x v="0"/>
  </r>
  <r>
    <x v="351"/>
    <x v="11"/>
    <n v="23"/>
    <x v="1"/>
    <n v="628"/>
    <n v="5"/>
    <n v="36"/>
    <n v="21"/>
    <x v="0"/>
  </r>
  <r>
    <x v="352"/>
    <x v="11"/>
    <n v="34"/>
    <x v="0"/>
    <n v="361"/>
    <n v="1"/>
    <n v="26"/>
    <n v="15"/>
    <x v="0"/>
  </r>
  <r>
    <x v="353"/>
    <x v="11"/>
    <n v="33"/>
    <x v="0"/>
    <n v="441"/>
    <n v="3"/>
    <n v="37"/>
    <n v="19"/>
    <x v="0"/>
  </r>
  <r>
    <x v="354"/>
    <x v="11"/>
    <n v="21"/>
    <x v="1"/>
    <n v="179"/>
    <n v="14"/>
    <n v="4"/>
    <n v="15"/>
    <x v="0"/>
  </r>
  <r>
    <x v="355"/>
    <x v="11"/>
    <n v="20"/>
    <x v="1"/>
    <n v="4"/>
    <n v="0"/>
    <n v="0"/>
    <n v="1"/>
    <x v="0"/>
  </r>
  <r>
    <x v="356"/>
    <x v="11"/>
    <n v="20"/>
    <x v="1"/>
    <n v="0"/>
    <n v="0"/>
    <n v="0"/>
    <n v="1"/>
    <x v="0"/>
  </r>
  <r>
    <x v="357"/>
    <x v="11"/>
    <n v="24"/>
    <x v="0"/>
    <n v="0"/>
    <n v="0"/>
    <n v="0"/>
    <n v="0"/>
    <x v="1"/>
  </r>
  <r>
    <x v="358"/>
    <x v="11"/>
    <n v="29"/>
    <x v="0"/>
    <n v="346"/>
    <n v="13"/>
    <n v="12"/>
    <n v="18"/>
    <x v="1"/>
  </r>
  <r>
    <x v="359"/>
    <x v="11"/>
    <n v="36"/>
    <x v="0"/>
    <n v="383"/>
    <n v="10"/>
    <n v="11"/>
    <n v="20"/>
    <x v="0"/>
  </r>
  <r>
    <x v="360"/>
    <x v="11"/>
    <n v="20"/>
    <x v="1"/>
    <n v="105"/>
    <n v="2"/>
    <n v="10"/>
    <n v="10"/>
    <x v="0"/>
  </r>
  <r>
    <x v="361"/>
    <x v="11"/>
    <n v="17"/>
    <x v="1"/>
    <n v="15"/>
    <n v="2"/>
    <n v="1"/>
    <n v="3"/>
    <x v="0"/>
  </r>
  <r>
    <x v="362"/>
    <x v="11"/>
    <n v="30"/>
    <x v="0"/>
    <n v="296"/>
    <n v="4"/>
    <n v="13"/>
    <n v="16"/>
    <x v="0"/>
  </r>
  <r>
    <x v="363"/>
    <x v="11"/>
    <n v="24"/>
    <x v="0"/>
    <n v="9"/>
    <n v="1"/>
    <n v="0"/>
    <n v="2"/>
    <x v="1"/>
  </r>
  <r>
    <x v="364"/>
    <x v="11"/>
    <n v="31"/>
    <x v="0"/>
    <n v="1127"/>
    <n v="10"/>
    <n v="53"/>
    <n v="26"/>
    <x v="0"/>
  </r>
  <r>
    <x v="365"/>
    <x v="12"/>
    <n v="23"/>
    <x v="1"/>
    <n v="148"/>
    <n v="1"/>
    <n v="15"/>
    <n v="5"/>
    <x v="1"/>
  </r>
  <r>
    <x v="366"/>
    <x v="12"/>
    <n v="28"/>
    <x v="0"/>
    <n v="411"/>
    <n v="16"/>
    <n v="18"/>
    <n v="21"/>
    <x v="0"/>
  </r>
  <r>
    <x v="367"/>
    <x v="12"/>
    <n v="32"/>
    <x v="0"/>
    <n v="106"/>
    <n v="2"/>
    <n v="10"/>
    <n v="12"/>
    <x v="1"/>
  </r>
  <r>
    <x v="368"/>
    <x v="12"/>
    <n v="31"/>
    <x v="0"/>
    <n v="418"/>
    <n v="22"/>
    <n v="9"/>
    <n v="12"/>
    <x v="1"/>
  </r>
  <r>
    <x v="369"/>
    <x v="12"/>
    <n v="35"/>
    <x v="0"/>
    <n v="825"/>
    <n v="66"/>
    <n v="20"/>
    <n v="32"/>
    <x v="1"/>
  </r>
  <r>
    <x v="370"/>
    <x v="12"/>
    <n v="29"/>
    <x v="0"/>
    <n v="1000"/>
    <n v="75"/>
    <n v="34"/>
    <n v="30"/>
    <x v="1"/>
  </r>
  <r>
    <x v="371"/>
    <x v="12"/>
    <n v="27"/>
    <x v="0"/>
    <n v="1634"/>
    <n v="15"/>
    <n v="99"/>
    <n v="33"/>
    <x v="0"/>
  </r>
  <r>
    <x v="372"/>
    <x v="12"/>
    <n v="23"/>
    <x v="1"/>
    <n v="47"/>
    <n v="0"/>
    <n v="4"/>
    <n v="6"/>
    <x v="1"/>
  </r>
  <r>
    <x v="373"/>
    <x v="12"/>
    <n v="25"/>
    <x v="0"/>
    <n v="226"/>
    <n v="20"/>
    <n v="5"/>
    <n v="9"/>
    <x v="1"/>
  </r>
  <r>
    <x v="374"/>
    <x v="12"/>
    <n v="29"/>
    <x v="0"/>
    <n v="324"/>
    <n v="11"/>
    <n v="20"/>
    <n v="22"/>
    <x v="1"/>
  </r>
  <r>
    <x v="375"/>
    <x v="12"/>
    <n v="33"/>
    <x v="0"/>
    <n v="1033"/>
    <n v="11"/>
    <n v="77"/>
    <n v="11"/>
    <x v="1"/>
  </r>
  <r>
    <x v="376"/>
    <x v="12"/>
    <n v="26"/>
    <x v="0"/>
    <n v="329"/>
    <n v="28"/>
    <n v="12"/>
    <n v="28"/>
    <x v="0"/>
  </r>
  <r>
    <x v="377"/>
    <x v="12"/>
    <n v="33"/>
    <x v="0"/>
    <n v="242"/>
    <n v="1"/>
    <n v="20"/>
    <n v="8"/>
    <x v="0"/>
  </r>
  <r>
    <x v="378"/>
    <x v="12"/>
    <n v="30"/>
    <x v="0"/>
    <n v="97"/>
    <n v="2"/>
    <n v="6"/>
    <n v="5"/>
    <x v="0"/>
  </r>
  <r>
    <x v="379"/>
    <x v="12"/>
    <n v="22"/>
    <x v="1"/>
    <n v="128"/>
    <n v="3"/>
    <n v="5"/>
    <n v="7"/>
    <x v="0"/>
  </r>
  <r>
    <x v="380"/>
    <x v="12"/>
    <n v="28"/>
    <x v="0"/>
    <n v="20"/>
    <n v="0"/>
    <n v="1"/>
    <n v="1"/>
    <x v="0"/>
  </r>
  <r>
    <x v="381"/>
    <x v="12"/>
    <n v="32"/>
    <x v="0"/>
    <n v="31"/>
    <n v="0"/>
    <n v="0"/>
    <n v="7"/>
    <x v="1"/>
  </r>
  <r>
    <x v="382"/>
    <x v="12"/>
    <n v="28"/>
    <x v="0"/>
    <n v="1056"/>
    <n v="12"/>
    <n v="76"/>
    <n v="28"/>
    <x v="0"/>
  </r>
  <r>
    <x v="383"/>
    <x v="12"/>
    <n v="22"/>
    <x v="1"/>
    <n v="325"/>
    <n v="9"/>
    <n v="16"/>
    <n v="11"/>
    <x v="1"/>
  </r>
  <r>
    <x v="384"/>
    <x v="12"/>
    <n v="32"/>
    <x v="0"/>
    <n v="1522"/>
    <n v="21"/>
    <n v="125"/>
    <n v="32"/>
    <x v="0"/>
  </r>
  <r>
    <x v="385"/>
    <x v="12"/>
    <n v="20"/>
    <x v="1"/>
    <n v="0"/>
    <n v="0"/>
    <n v="0"/>
    <n v="0"/>
    <x v="0"/>
  </r>
  <r>
    <x v="386"/>
    <x v="12"/>
    <n v="23"/>
    <x v="1"/>
    <n v="10"/>
    <n v="0"/>
    <n v="0"/>
    <n v="3"/>
    <x v="1"/>
  </r>
  <r>
    <x v="387"/>
    <x v="12"/>
    <n v="29"/>
    <x v="0"/>
    <n v="498"/>
    <n v="5"/>
    <n v="37"/>
    <n v="21"/>
    <x v="0"/>
  </r>
  <r>
    <x v="388"/>
    <x v="12"/>
    <n v="21"/>
    <x v="1"/>
    <n v="0"/>
    <n v="0"/>
    <n v="0"/>
    <n v="0"/>
    <x v="0"/>
  </r>
  <r>
    <x v="389"/>
    <x v="12"/>
    <n v="31"/>
    <x v="0"/>
    <n v="278"/>
    <n v="2"/>
    <n v="31"/>
    <n v="12"/>
    <x v="0"/>
  </r>
  <r>
    <x v="390"/>
    <x v="12"/>
    <n v="24"/>
    <x v="0"/>
    <n v="368"/>
    <n v="3"/>
    <n v="44"/>
    <n v="14"/>
    <x v="0"/>
  </r>
  <r>
    <x v="391"/>
    <x v="12"/>
    <n v="32"/>
    <x v="0"/>
    <n v="156"/>
    <n v="7"/>
    <n v="3"/>
    <n v="12"/>
    <x v="1"/>
  </r>
  <r>
    <x v="392"/>
    <x v="12"/>
    <n v="23"/>
    <x v="0"/>
    <n v="1002"/>
    <n v="18"/>
    <n v="46"/>
    <n v="31"/>
    <x v="0"/>
  </r>
  <r>
    <x v="393"/>
    <x v="12"/>
    <n v="34"/>
    <x v="0"/>
    <n v="212"/>
    <n v="0"/>
    <n v="21"/>
    <n v="14"/>
    <x v="0"/>
  </r>
  <r>
    <x v="394"/>
    <x v="12"/>
    <n v="20"/>
    <x v="1"/>
    <n v="151"/>
    <n v="1"/>
    <n v="20"/>
    <n v="5"/>
    <x v="1"/>
  </r>
  <r>
    <x v="395"/>
    <x v="12"/>
    <n v="30"/>
    <x v="0"/>
    <n v="204"/>
    <n v="12"/>
    <n v="5"/>
    <n v="18"/>
    <x v="0"/>
  </r>
  <r>
    <x v="396"/>
    <x v="12"/>
    <n v="21"/>
    <x v="1"/>
    <n v="70"/>
    <n v="1"/>
    <n v="4"/>
    <n v="7"/>
    <x v="0"/>
  </r>
  <r>
    <x v="397"/>
    <x v="12"/>
    <n v="22"/>
    <x v="1"/>
    <n v="9"/>
    <n v="0"/>
    <n v="0"/>
    <n v="1"/>
    <x v="0"/>
  </r>
  <r>
    <x v="398"/>
    <x v="13"/>
    <n v="27"/>
    <x v="0"/>
    <n v="216"/>
    <n v="0"/>
    <n v="2"/>
    <n v="11"/>
    <x v="0"/>
  </r>
  <r>
    <x v="399"/>
    <x v="13"/>
    <n v="27"/>
    <x v="0"/>
    <n v="118"/>
    <n v="1"/>
    <n v="7"/>
    <n v="1"/>
    <x v="1"/>
  </r>
  <r>
    <x v="400"/>
    <x v="13"/>
    <n v="24"/>
    <x v="0"/>
    <n v="631"/>
    <n v="4"/>
    <n v="57"/>
    <n v="23"/>
    <x v="0"/>
  </r>
  <r>
    <x v="401"/>
    <x v="13"/>
    <n v="23"/>
    <x v="0"/>
    <n v="4"/>
    <n v="0"/>
    <n v="1"/>
    <n v="2"/>
    <x v="0"/>
  </r>
  <r>
    <x v="402"/>
    <x v="13"/>
    <n v="23"/>
    <x v="1"/>
    <n v="31"/>
    <n v="1"/>
    <n v="0"/>
    <n v="5"/>
    <x v="1"/>
  </r>
  <r>
    <x v="403"/>
    <x v="13"/>
    <n v="28"/>
    <x v="0"/>
    <n v="726"/>
    <n v="47"/>
    <n v="22"/>
    <n v="15"/>
    <x v="1"/>
  </r>
  <r>
    <x v="404"/>
    <x v="13"/>
    <n v="33"/>
    <x v="0"/>
    <n v="1190"/>
    <n v="17"/>
    <n v="55"/>
    <n v="31"/>
    <x v="1"/>
  </r>
  <r>
    <x v="405"/>
    <x v="13"/>
    <n v="29"/>
    <x v="0"/>
    <n v="705"/>
    <n v="12"/>
    <n v="40"/>
    <n v="24"/>
    <x v="0"/>
  </r>
  <r>
    <x v="406"/>
    <x v="13"/>
    <n v="24"/>
    <x v="1"/>
    <n v="238"/>
    <n v="6"/>
    <n v="2"/>
    <n v="18"/>
    <x v="1"/>
  </r>
  <r>
    <x v="226"/>
    <x v="13"/>
    <n v="24"/>
    <x v="1"/>
    <n v="492"/>
    <n v="14"/>
    <n v="30"/>
    <n v="30"/>
    <x v="0"/>
  </r>
  <r>
    <x v="407"/>
    <x v="13"/>
    <n v="26"/>
    <x v="0"/>
    <n v="36"/>
    <n v="2"/>
    <n v="2"/>
    <n v="3"/>
    <x v="0"/>
  </r>
  <r>
    <x v="408"/>
    <x v="13"/>
    <n v="29"/>
    <x v="0"/>
    <n v="192"/>
    <n v="0"/>
    <n v="10"/>
    <n v="13"/>
    <x v="0"/>
  </r>
  <r>
    <x v="409"/>
    <x v="13"/>
    <n v="33"/>
    <x v="0"/>
    <n v="60"/>
    <n v="3"/>
    <n v="4"/>
    <n v="7"/>
    <x v="0"/>
  </r>
  <r>
    <x v="410"/>
    <x v="13"/>
    <n v="37"/>
    <x v="0"/>
    <n v="124"/>
    <n v="0"/>
    <n v="3"/>
    <n v="13"/>
    <x v="0"/>
  </r>
  <r>
    <x v="411"/>
    <x v="13"/>
    <n v="20"/>
    <x v="1"/>
    <n v="21"/>
    <n v="0"/>
    <n v="1"/>
    <n v="3"/>
    <x v="1"/>
  </r>
  <r>
    <x v="412"/>
    <x v="13"/>
    <n v="27"/>
    <x v="0"/>
    <n v="649"/>
    <n v="2"/>
    <n v="54"/>
    <n v="24"/>
    <x v="1"/>
  </r>
  <r>
    <x v="413"/>
    <x v="13"/>
    <n v="35"/>
    <x v="0"/>
    <n v="621"/>
    <n v="26"/>
    <n v="14"/>
    <n v="27"/>
    <x v="0"/>
  </r>
  <r>
    <x v="414"/>
    <x v="13"/>
    <n v="20"/>
    <x v="1"/>
    <n v="112"/>
    <n v="3"/>
    <n v="5"/>
    <n v="6"/>
    <x v="1"/>
  </r>
  <r>
    <x v="415"/>
    <x v="13"/>
    <n v="25"/>
    <x v="0"/>
    <n v="279"/>
    <n v="24"/>
    <n v="14"/>
    <n v="20"/>
    <x v="0"/>
  </r>
  <r>
    <x v="416"/>
    <x v="13"/>
    <n v="25"/>
    <x v="0"/>
    <n v="2"/>
    <n v="0"/>
    <n v="0"/>
    <n v="1"/>
    <x v="0"/>
  </r>
  <r>
    <x v="417"/>
    <x v="13"/>
    <n v="20"/>
    <x v="1"/>
    <n v="0"/>
    <n v="0"/>
    <n v="0"/>
    <n v="0"/>
    <x v="1"/>
  </r>
  <r>
    <x v="418"/>
    <x v="13"/>
    <n v="32"/>
    <x v="0"/>
    <n v="1095"/>
    <n v="59"/>
    <n v="149"/>
    <n v="32"/>
    <x v="0"/>
  </r>
  <r>
    <x v="419"/>
    <x v="13"/>
    <n v="29"/>
    <x v="0"/>
    <n v="66"/>
    <n v="9"/>
    <n v="5"/>
    <n v="10"/>
    <x v="1"/>
  </r>
  <r>
    <x v="420"/>
    <x v="13"/>
    <n v="22"/>
    <x v="1"/>
    <n v="1123"/>
    <n v="8"/>
    <n v="108"/>
    <n v="30"/>
    <x v="0"/>
  </r>
  <r>
    <x v="421"/>
    <x v="13"/>
    <n v="23"/>
    <x v="1"/>
    <n v="0"/>
    <n v="0"/>
    <n v="0"/>
    <n v="0"/>
    <x v="0"/>
  </r>
  <r>
    <x v="422"/>
    <x v="13"/>
    <n v="23"/>
    <x v="1"/>
    <n v="18"/>
    <n v="3"/>
    <n v="1"/>
    <n v="3"/>
    <x v="0"/>
  </r>
  <r>
    <x v="423"/>
    <x v="13"/>
    <n v="25"/>
    <x v="0"/>
    <n v="29"/>
    <n v="3"/>
    <n v="3"/>
    <n v="6"/>
    <x v="1"/>
  </r>
  <r>
    <x v="424"/>
    <x v="13"/>
    <n v="34"/>
    <x v="0"/>
    <n v="465"/>
    <n v="11"/>
    <n v="24"/>
    <n v="16"/>
    <x v="1"/>
  </r>
  <r>
    <x v="425"/>
    <x v="13"/>
    <n v="25"/>
    <x v="0"/>
    <n v="462"/>
    <n v="1"/>
    <n v="31"/>
    <n v="17"/>
    <x v="0"/>
  </r>
  <r>
    <x v="426"/>
    <x v="13"/>
    <n v="30"/>
    <x v="0"/>
    <n v="9"/>
    <n v="0"/>
    <n v="2"/>
    <n v="1"/>
    <x v="1"/>
  </r>
  <r>
    <x v="427"/>
    <x v="13"/>
    <n v="29"/>
    <x v="0"/>
    <n v="855"/>
    <n v="33"/>
    <n v="21"/>
    <n v="27"/>
    <x v="0"/>
  </r>
  <r>
    <x v="428"/>
    <x v="13"/>
    <n v="26"/>
    <x v="0"/>
    <n v="81"/>
    <n v="14"/>
    <n v="4"/>
    <n v="11"/>
    <x v="0"/>
  </r>
  <r>
    <x v="429"/>
    <x v="13"/>
    <n v="20"/>
    <x v="1"/>
    <n v="60"/>
    <n v="5"/>
    <n v="5"/>
    <n v="14"/>
    <x v="0"/>
  </r>
  <r>
    <x v="430"/>
    <x v="14"/>
    <n v="26"/>
    <x v="0"/>
    <n v="805"/>
    <n v="6"/>
    <n v="115"/>
    <n v="22"/>
    <x v="1"/>
  </r>
  <r>
    <x v="431"/>
    <x v="14"/>
    <n v="27"/>
    <x v="0"/>
    <n v="812"/>
    <n v="39"/>
    <n v="26"/>
    <n v="33"/>
    <x v="0"/>
  </r>
  <r>
    <x v="432"/>
    <x v="14"/>
    <n v="25"/>
    <x v="0"/>
    <n v="171"/>
    <n v="3"/>
    <n v="8"/>
    <n v="12"/>
    <x v="1"/>
  </r>
  <r>
    <x v="433"/>
    <x v="14"/>
    <n v="30"/>
    <x v="0"/>
    <n v="199"/>
    <n v="31"/>
    <n v="7"/>
    <n v="17"/>
    <x v="1"/>
  </r>
  <r>
    <x v="434"/>
    <x v="14"/>
    <n v="31"/>
    <x v="0"/>
    <n v="164"/>
    <n v="11"/>
    <n v="4"/>
    <n v="10"/>
    <x v="1"/>
  </r>
  <r>
    <x v="435"/>
    <x v="14"/>
    <n v="31"/>
    <x v="0"/>
    <n v="243"/>
    <n v="7"/>
    <n v="17"/>
    <n v="23"/>
    <x v="0"/>
  </r>
  <r>
    <x v="436"/>
    <x v="14"/>
    <n v="21"/>
    <x v="1"/>
    <n v="18"/>
    <n v="0"/>
    <n v="3"/>
    <n v="2"/>
    <x v="1"/>
  </r>
  <r>
    <x v="437"/>
    <x v="14"/>
    <n v="23"/>
    <x v="1"/>
    <n v="604"/>
    <n v="5"/>
    <n v="56"/>
    <n v="16"/>
    <x v="1"/>
  </r>
  <r>
    <x v="438"/>
    <x v="14"/>
    <n v="28"/>
    <x v="0"/>
    <n v="408"/>
    <n v="16"/>
    <n v="21"/>
    <n v="26"/>
    <x v="1"/>
  </r>
  <r>
    <x v="439"/>
    <x v="14"/>
    <n v="28"/>
    <x v="0"/>
    <n v="309"/>
    <n v="10"/>
    <n v="16"/>
    <n v="15"/>
    <x v="0"/>
  </r>
  <r>
    <x v="440"/>
    <x v="14"/>
    <n v="24"/>
    <x v="0"/>
    <n v="85"/>
    <n v="0"/>
    <n v="5"/>
    <n v="8"/>
    <x v="1"/>
  </r>
  <r>
    <x v="441"/>
    <x v="14"/>
    <n v="23"/>
    <x v="1"/>
    <n v="883"/>
    <n v="115"/>
    <n v="90"/>
    <n v="23"/>
    <x v="0"/>
  </r>
  <r>
    <x v="442"/>
    <x v="14"/>
    <n v="19"/>
    <x v="1"/>
    <n v="127"/>
    <n v="1"/>
    <n v="12"/>
    <n v="4"/>
    <x v="1"/>
  </r>
  <r>
    <x v="443"/>
    <x v="14"/>
    <n v="35"/>
    <x v="0"/>
    <n v="188"/>
    <n v="23"/>
    <n v="4"/>
    <n v="23"/>
    <x v="1"/>
  </r>
  <r>
    <x v="444"/>
    <x v="14"/>
    <n v="30"/>
    <x v="0"/>
    <n v="511"/>
    <n v="21"/>
    <n v="7"/>
    <n v="28"/>
    <x v="0"/>
  </r>
  <r>
    <x v="392"/>
    <x v="14"/>
    <n v="23"/>
    <x v="1"/>
    <n v="29"/>
    <n v="0"/>
    <n v="2"/>
    <n v="4"/>
    <x v="0"/>
  </r>
  <r>
    <x v="445"/>
    <x v="14"/>
    <n v="24"/>
    <x v="0"/>
    <n v="96"/>
    <n v="1"/>
    <n v="4"/>
    <n v="4"/>
    <x v="0"/>
  </r>
  <r>
    <x v="446"/>
    <x v="14"/>
    <n v="23"/>
    <x v="1"/>
    <n v="147"/>
    <n v="0"/>
    <n v="25"/>
    <n v="7"/>
    <x v="0"/>
  </r>
  <r>
    <x v="447"/>
    <x v="14"/>
    <n v="22"/>
    <x v="1"/>
    <n v="95"/>
    <n v="0"/>
    <n v="12"/>
    <n v="7"/>
    <x v="1"/>
  </r>
  <r>
    <x v="448"/>
    <x v="14"/>
    <n v="28"/>
    <x v="0"/>
    <n v="372"/>
    <n v="23"/>
    <n v="8"/>
    <n v="16"/>
    <x v="0"/>
  </r>
  <r>
    <x v="449"/>
    <x v="14"/>
    <n v="22"/>
    <x v="1"/>
    <n v="3"/>
    <n v="2"/>
    <n v="0"/>
    <n v="3"/>
    <x v="0"/>
  </r>
  <r>
    <x v="450"/>
    <x v="14"/>
    <n v="24"/>
    <x v="0"/>
    <n v="35"/>
    <n v="1"/>
    <n v="1"/>
    <n v="2"/>
    <x v="1"/>
  </r>
  <r>
    <x v="451"/>
    <x v="14"/>
    <n v="26"/>
    <x v="0"/>
    <n v="1118"/>
    <n v="26"/>
    <n v="79"/>
    <n v="28"/>
    <x v="0"/>
  </r>
  <r>
    <x v="452"/>
    <x v="14"/>
    <n v="25"/>
    <x v="0"/>
    <n v="14"/>
    <n v="0"/>
    <n v="3"/>
    <n v="1"/>
    <x v="1"/>
  </r>
  <r>
    <x v="453"/>
    <x v="14"/>
    <n v="20"/>
    <x v="1"/>
    <n v="343"/>
    <n v="14"/>
    <n v="24"/>
    <n v="22"/>
    <x v="1"/>
  </r>
  <r>
    <x v="454"/>
    <x v="14"/>
    <n v="31"/>
    <x v="0"/>
    <n v="705"/>
    <n v="6"/>
    <n v="53"/>
    <n v="21"/>
    <x v="1"/>
  </r>
  <r>
    <x v="455"/>
    <x v="14"/>
    <n v="29"/>
    <x v="0"/>
    <n v="641"/>
    <n v="3"/>
    <n v="55"/>
    <n v="25"/>
    <x v="1"/>
  </r>
  <r>
    <x v="456"/>
    <x v="14"/>
    <n v="25"/>
    <x v="0"/>
    <n v="708"/>
    <n v="12"/>
    <n v="42"/>
    <n v="13"/>
    <x v="0"/>
  </r>
  <r>
    <x v="457"/>
    <x v="14"/>
    <n v="22"/>
    <x v="1"/>
    <n v="0"/>
    <n v="0"/>
    <n v="0"/>
    <n v="0"/>
    <x v="0"/>
  </r>
  <r>
    <x v="458"/>
    <x v="14"/>
    <n v="28"/>
    <x v="0"/>
    <n v="268"/>
    <n v="1"/>
    <n v="0"/>
    <n v="13"/>
    <x v="0"/>
  </r>
  <r>
    <x v="9"/>
    <x v="14"/>
    <n v="25"/>
    <x v="0"/>
    <n v="53"/>
    <n v="8"/>
    <n v="0"/>
    <n v="7"/>
    <x v="1"/>
  </r>
  <r>
    <x v="459"/>
    <x v="15"/>
    <n v="30"/>
    <x v="0"/>
    <n v="694"/>
    <n v="32"/>
    <n v="127"/>
    <n v="28"/>
    <x v="1"/>
  </r>
  <r>
    <x v="460"/>
    <x v="15"/>
    <n v="32"/>
    <x v="0"/>
    <n v="366"/>
    <n v="2"/>
    <n v="40"/>
    <n v="21"/>
    <x v="0"/>
  </r>
  <r>
    <x v="461"/>
    <x v="15"/>
    <n v="20"/>
    <x v="1"/>
    <n v="59"/>
    <n v="3"/>
    <n v="6"/>
    <n v="16"/>
    <x v="0"/>
  </r>
  <r>
    <x v="462"/>
    <x v="15"/>
    <n v="31"/>
    <x v="0"/>
    <n v="36"/>
    <n v="1"/>
    <n v="4"/>
    <n v="8"/>
    <x v="1"/>
  </r>
  <r>
    <x v="463"/>
    <x v="15"/>
    <n v="22"/>
    <x v="1"/>
    <n v="200"/>
    <n v="28"/>
    <n v="5"/>
    <n v="24"/>
    <x v="1"/>
  </r>
  <r>
    <x v="464"/>
    <x v="15"/>
    <n v="31"/>
    <x v="0"/>
    <n v="478"/>
    <n v="46"/>
    <n v="17"/>
    <n v="29"/>
    <x v="1"/>
  </r>
  <r>
    <x v="465"/>
    <x v="15"/>
    <n v="27"/>
    <x v="0"/>
    <n v="772"/>
    <n v="33"/>
    <n v="94"/>
    <n v="31"/>
    <x v="0"/>
  </r>
  <r>
    <x v="466"/>
    <x v="15"/>
    <n v="18"/>
    <x v="1"/>
    <n v="0"/>
    <n v="0"/>
    <n v="0"/>
    <n v="0"/>
    <x v="0"/>
  </r>
  <r>
    <x v="467"/>
    <x v="15"/>
    <n v="21"/>
    <x v="1"/>
    <n v="72"/>
    <n v="16"/>
    <n v="4"/>
    <n v="14"/>
    <x v="1"/>
  </r>
  <r>
    <x v="468"/>
    <x v="15"/>
    <n v="33"/>
    <x v="0"/>
    <n v="235"/>
    <n v="5"/>
    <n v="21"/>
    <n v="22"/>
    <x v="0"/>
  </r>
  <r>
    <x v="469"/>
    <x v="15"/>
    <n v="20"/>
    <x v="1"/>
    <n v="0"/>
    <n v="0"/>
    <n v="0"/>
    <n v="0"/>
    <x v="1"/>
  </r>
  <r>
    <x v="470"/>
    <x v="15"/>
    <n v="27"/>
    <x v="0"/>
    <n v="547"/>
    <n v="53"/>
    <n v="50"/>
    <n v="25"/>
    <x v="0"/>
  </r>
  <r>
    <x v="471"/>
    <x v="15"/>
    <n v="21"/>
    <x v="1"/>
    <n v="0"/>
    <n v="0"/>
    <n v="0"/>
    <n v="0"/>
    <x v="1"/>
  </r>
  <r>
    <x v="472"/>
    <x v="15"/>
    <n v="25"/>
    <x v="0"/>
    <n v="360"/>
    <n v="11"/>
    <n v="31"/>
    <n v="28"/>
    <x v="0"/>
  </r>
  <r>
    <x v="473"/>
    <x v="15"/>
    <n v="31"/>
    <x v="0"/>
    <n v="354"/>
    <n v="3"/>
    <n v="51"/>
    <n v="20"/>
    <x v="0"/>
  </r>
  <r>
    <x v="474"/>
    <x v="15"/>
    <n v="36"/>
    <x v="0"/>
    <n v="0"/>
    <n v="0"/>
    <n v="0"/>
    <n v="0"/>
    <x v="0"/>
  </r>
  <r>
    <x v="475"/>
    <x v="15"/>
    <n v="25"/>
    <x v="0"/>
    <n v="5"/>
    <n v="0"/>
    <n v="0"/>
    <n v="1"/>
    <x v="0"/>
  </r>
  <r>
    <x v="476"/>
    <x v="15"/>
    <n v="26"/>
    <x v="0"/>
    <n v="83"/>
    <n v="0"/>
    <n v="3"/>
    <n v="6"/>
    <x v="1"/>
  </r>
  <r>
    <x v="477"/>
    <x v="15"/>
    <n v="21"/>
    <x v="1"/>
    <n v="280"/>
    <n v="6"/>
    <n v="23"/>
    <n v="21"/>
    <x v="1"/>
  </r>
  <r>
    <x v="478"/>
    <x v="15"/>
    <n v="32"/>
    <x v="0"/>
    <n v="359"/>
    <n v="39"/>
    <n v="28"/>
    <n v="31"/>
    <x v="0"/>
  </r>
  <r>
    <x v="479"/>
    <x v="15"/>
    <n v="20"/>
    <x v="1"/>
    <n v="4"/>
    <n v="0"/>
    <n v="1"/>
    <n v="3"/>
    <x v="1"/>
  </r>
  <r>
    <x v="480"/>
    <x v="15"/>
    <n v="31"/>
    <x v="0"/>
    <n v="619"/>
    <n v="3"/>
    <n v="59"/>
    <n v="32"/>
    <x v="1"/>
  </r>
  <r>
    <x v="481"/>
    <x v="15"/>
    <n v="26"/>
    <x v="0"/>
    <n v="669"/>
    <n v="7"/>
    <n v="68"/>
    <n v="27"/>
    <x v="1"/>
  </r>
  <r>
    <x v="482"/>
    <x v="15"/>
    <n v="28"/>
    <x v="0"/>
    <n v="730"/>
    <n v="14"/>
    <n v="50"/>
    <n v="33"/>
    <x v="0"/>
  </r>
  <r>
    <x v="483"/>
    <x v="15"/>
    <n v="21"/>
    <x v="1"/>
    <n v="0"/>
    <n v="0"/>
    <n v="0"/>
    <n v="0"/>
    <x v="0"/>
  </r>
  <r>
    <x v="484"/>
    <x v="15"/>
    <n v="19"/>
    <x v="1"/>
    <n v="24"/>
    <n v="2"/>
    <n v="2"/>
    <n v="10"/>
    <x v="0"/>
  </r>
  <r>
    <x v="485"/>
    <x v="15"/>
    <n v="21"/>
    <x v="1"/>
    <n v="2"/>
    <n v="0"/>
    <n v="0"/>
    <n v="1"/>
    <x v="0"/>
  </r>
  <r>
    <x v="486"/>
    <x v="15"/>
    <n v="26"/>
    <x v="0"/>
    <n v="0"/>
    <n v="0"/>
    <n v="0"/>
    <n v="0"/>
    <x v="1"/>
  </r>
  <r>
    <x v="487"/>
    <x v="15"/>
    <n v="35"/>
    <x v="0"/>
    <n v="741"/>
    <n v="42"/>
    <n v="14"/>
    <n v="27"/>
    <x v="0"/>
  </r>
  <r>
    <x v="488"/>
    <x v="15"/>
    <n v="20"/>
    <x v="1"/>
    <n v="0"/>
    <n v="0"/>
    <n v="0"/>
    <n v="0"/>
    <x v="1"/>
  </r>
  <r>
    <x v="489"/>
    <x v="15"/>
    <n v="21"/>
    <x v="1"/>
    <n v="369"/>
    <n v="15"/>
    <n v="25"/>
    <n v="31"/>
    <x v="0"/>
  </r>
  <r>
    <x v="490"/>
    <x v="15"/>
    <n v="24"/>
    <x v="0"/>
    <n v="3"/>
    <n v="0"/>
    <n v="0"/>
    <n v="2"/>
    <x v="0"/>
  </r>
  <r>
    <x v="491"/>
    <x v="15"/>
    <n v="33"/>
    <x v="0"/>
    <n v="41"/>
    <n v="3"/>
    <n v="1"/>
    <n v="10"/>
    <x v="0"/>
  </r>
  <r>
    <x v="492"/>
    <x v="16"/>
    <n v="27"/>
    <x v="0"/>
    <n v="502"/>
    <n v="3"/>
    <n v="16"/>
    <n v="16"/>
    <x v="1"/>
  </r>
  <r>
    <x v="493"/>
    <x v="16"/>
    <n v="31"/>
    <x v="0"/>
    <n v="832"/>
    <n v="7"/>
    <n v="75"/>
    <n v="24"/>
    <x v="1"/>
  </r>
  <r>
    <x v="494"/>
    <x v="16"/>
    <n v="29"/>
    <x v="0"/>
    <n v="929"/>
    <n v="16"/>
    <n v="71"/>
    <n v="23"/>
    <x v="0"/>
  </r>
  <r>
    <x v="495"/>
    <x v="16"/>
    <n v="23"/>
    <x v="1"/>
    <n v="49"/>
    <n v="7"/>
    <n v="0"/>
    <n v="11"/>
    <x v="1"/>
  </r>
  <r>
    <x v="496"/>
    <x v="16"/>
    <n v="31"/>
    <x v="0"/>
    <n v="241"/>
    <n v="25"/>
    <n v="2"/>
    <n v="12"/>
    <x v="1"/>
  </r>
  <r>
    <x v="497"/>
    <x v="16"/>
    <n v="32"/>
    <x v="0"/>
    <n v="793"/>
    <n v="35"/>
    <n v="26"/>
    <n v="9"/>
    <x v="0"/>
  </r>
  <r>
    <x v="498"/>
    <x v="16"/>
    <n v="40"/>
    <x v="0"/>
    <n v="90"/>
    <n v="0"/>
    <n v="14"/>
    <n v="5"/>
    <x v="1"/>
  </r>
  <r>
    <x v="499"/>
    <x v="16"/>
    <n v="29"/>
    <x v="0"/>
    <n v="182"/>
    <n v="14"/>
    <n v="9"/>
    <n v="19"/>
    <x v="0"/>
  </r>
  <r>
    <x v="500"/>
    <x v="16"/>
    <n v="30"/>
    <x v="0"/>
    <n v="159"/>
    <n v="8"/>
    <n v="8"/>
    <n v="9"/>
    <x v="1"/>
  </r>
  <r>
    <x v="501"/>
    <x v="16"/>
    <n v="31"/>
    <x v="0"/>
    <n v="285"/>
    <n v="17"/>
    <n v="10"/>
    <n v="22"/>
    <x v="1"/>
  </r>
  <r>
    <x v="502"/>
    <x v="16"/>
    <n v="30"/>
    <x v="0"/>
    <n v="798"/>
    <n v="1"/>
    <n v="65"/>
    <n v="23"/>
    <x v="1"/>
  </r>
  <r>
    <x v="503"/>
    <x v="16"/>
    <n v="34"/>
    <x v="0"/>
    <n v="1058"/>
    <n v="20"/>
    <n v="65"/>
    <n v="29"/>
    <x v="1"/>
  </r>
  <r>
    <x v="504"/>
    <x v="16"/>
    <n v="26"/>
    <x v="0"/>
    <n v="313"/>
    <n v="17"/>
    <n v="12"/>
    <n v="27"/>
    <x v="0"/>
  </r>
  <r>
    <x v="505"/>
    <x v="16"/>
    <n v="31"/>
    <x v="0"/>
    <n v="217"/>
    <n v="1"/>
    <n v="14"/>
    <n v="13"/>
    <x v="0"/>
  </r>
  <r>
    <x v="506"/>
    <x v="16"/>
    <n v="26"/>
    <x v="0"/>
    <n v="258"/>
    <n v="2"/>
    <n v="7"/>
    <n v="9"/>
    <x v="1"/>
  </r>
  <r>
    <x v="507"/>
    <x v="16"/>
    <n v="29"/>
    <x v="0"/>
    <n v="357"/>
    <n v="17"/>
    <n v="36"/>
    <n v="11"/>
    <x v="0"/>
  </r>
  <r>
    <x v="508"/>
    <x v="16"/>
    <n v="22"/>
    <x v="1"/>
    <n v="27"/>
    <n v="2"/>
    <n v="1"/>
    <n v="7"/>
    <x v="0"/>
  </r>
  <r>
    <x v="509"/>
    <x v="16"/>
    <n v="20"/>
    <x v="1"/>
    <n v="85"/>
    <n v="2"/>
    <n v="5"/>
    <n v="7"/>
    <x v="1"/>
  </r>
  <r>
    <x v="510"/>
    <x v="16"/>
    <n v="26"/>
    <x v="0"/>
    <n v="614"/>
    <n v="2"/>
    <n v="58"/>
    <n v="17"/>
    <x v="0"/>
  </r>
  <r>
    <x v="511"/>
    <x v="16"/>
    <n v="20"/>
    <x v="1"/>
    <n v="93"/>
    <n v="3"/>
    <n v="3"/>
    <n v="11"/>
    <x v="1"/>
  </r>
  <r>
    <x v="512"/>
    <x v="16"/>
    <n v="25"/>
    <x v="0"/>
    <n v="573"/>
    <n v="17"/>
    <n v="18"/>
    <n v="27"/>
    <x v="0"/>
  </r>
  <r>
    <x v="513"/>
    <x v="16"/>
    <n v="39"/>
    <x v="0"/>
    <n v="296"/>
    <n v="4"/>
    <n v="36"/>
    <n v="12"/>
    <x v="1"/>
  </r>
  <r>
    <x v="514"/>
    <x v="16"/>
    <n v="30"/>
    <x v="0"/>
    <n v="703"/>
    <n v="1"/>
    <n v="46"/>
    <n v="23"/>
    <x v="1"/>
  </r>
  <r>
    <x v="515"/>
    <x v="16"/>
    <n v="23"/>
    <x v="1"/>
    <n v="466"/>
    <n v="4"/>
    <n v="53"/>
    <n v="18"/>
    <x v="0"/>
  </r>
  <r>
    <x v="516"/>
    <x v="16"/>
    <n v="33"/>
    <x v="0"/>
    <n v="22"/>
    <n v="4"/>
    <n v="4"/>
    <n v="5"/>
    <x v="0"/>
  </r>
  <r>
    <x v="517"/>
    <x v="16"/>
    <n v="32"/>
    <x v="0"/>
    <n v="249"/>
    <n v="3"/>
    <n v="11"/>
    <n v="9"/>
    <x v="0"/>
  </r>
  <r>
    <x v="518"/>
    <x v="16"/>
    <n v="26"/>
    <x v="0"/>
    <n v="146"/>
    <n v="9"/>
    <n v="7"/>
    <n v="10"/>
    <x v="0"/>
  </r>
  <r>
    <x v="519"/>
    <x v="16"/>
    <n v="33"/>
    <x v="0"/>
    <n v="147"/>
    <n v="4"/>
    <n v="6"/>
    <n v="8"/>
    <x v="0"/>
  </r>
  <r>
    <x v="520"/>
    <x v="17"/>
    <n v="31"/>
    <x v="0"/>
    <n v="476"/>
    <n v="0"/>
    <n v="20"/>
    <n v="11"/>
    <x v="1"/>
  </r>
  <r>
    <x v="521"/>
    <x v="17"/>
    <n v="27"/>
    <x v="0"/>
    <n v="850"/>
    <n v="44"/>
    <n v="72"/>
    <n v="25"/>
    <x v="0"/>
  </r>
  <r>
    <x v="522"/>
    <x v="17"/>
    <n v="41"/>
    <x v="0"/>
    <n v="338"/>
    <n v="4"/>
    <n v="33"/>
    <n v="11"/>
    <x v="0"/>
  </r>
  <r>
    <x v="523"/>
    <x v="17"/>
    <n v="30"/>
    <x v="0"/>
    <n v="414"/>
    <n v="1"/>
    <n v="37"/>
    <n v="23"/>
    <x v="1"/>
  </r>
  <r>
    <x v="524"/>
    <x v="17"/>
    <n v="33"/>
    <x v="0"/>
    <n v="1185"/>
    <n v="57"/>
    <n v="36"/>
    <n v="33"/>
    <x v="1"/>
  </r>
  <r>
    <x v="525"/>
    <x v="17"/>
    <n v="22"/>
    <x v="1"/>
    <n v="295"/>
    <n v="14"/>
    <n v="7"/>
    <n v="18"/>
    <x v="1"/>
  </r>
  <r>
    <x v="526"/>
    <x v="17"/>
    <n v="30"/>
    <x v="0"/>
    <n v="77"/>
    <n v="9"/>
    <n v="3"/>
    <n v="8"/>
    <x v="0"/>
  </r>
  <r>
    <x v="527"/>
    <x v="17"/>
    <n v="27"/>
    <x v="0"/>
    <n v="3"/>
    <n v="0"/>
    <n v="0"/>
    <n v="1"/>
    <x v="0"/>
  </r>
  <r>
    <x v="528"/>
    <x v="17"/>
    <n v="29"/>
    <x v="0"/>
    <n v="49"/>
    <n v="9"/>
    <n v="5"/>
    <n v="11"/>
    <x v="0"/>
  </r>
  <r>
    <x v="529"/>
    <x v="17"/>
    <n v="33"/>
    <x v="0"/>
    <n v="46"/>
    <n v="1"/>
    <n v="2"/>
    <n v="10"/>
    <x v="0"/>
  </r>
  <r>
    <x v="530"/>
    <x v="17"/>
    <n v="23"/>
    <x v="1"/>
    <n v="343"/>
    <n v="2"/>
    <n v="36"/>
    <n v="14"/>
    <x v="0"/>
  </r>
  <r>
    <x v="531"/>
    <x v="17"/>
    <n v="32"/>
    <x v="0"/>
    <n v="192"/>
    <n v="3"/>
    <n v="18"/>
    <n v="8"/>
    <x v="0"/>
  </r>
  <r>
    <x v="532"/>
    <x v="17"/>
    <n v="25"/>
    <x v="0"/>
    <n v="92"/>
    <n v="4"/>
    <n v="3"/>
    <n v="11"/>
    <x v="0"/>
  </r>
  <r>
    <x v="533"/>
    <x v="17"/>
    <n v="29"/>
    <x v="0"/>
    <n v="210"/>
    <n v="2"/>
    <n v="14"/>
    <n v="8"/>
    <x v="0"/>
  </r>
  <r>
    <x v="534"/>
    <x v="17"/>
    <n v="33"/>
    <x v="0"/>
    <n v="89"/>
    <n v="0"/>
    <n v="16"/>
    <n v="6"/>
    <x v="0"/>
  </r>
  <r>
    <x v="535"/>
    <x v="17"/>
    <n v="33"/>
    <x v="0"/>
    <n v="208"/>
    <n v="2"/>
    <n v="16"/>
    <n v="9"/>
    <x v="1"/>
  </r>
  <r>
    <x v="536"/>
    <x v="17"/>
    <n v="30"/>
    <x v="0"/>
    <n v="1400"/>
    <n v="6"/>
    <n v="94"/>
    <n v="34"/>
    <x v="0"/>
  </r>
  <r>
    <x v="537"/>
    <x v="17"/>
    <n v="27"/>
    <x v="0"/>
    <n v="275"/>
    <n v="3"/>
    <n v="20"/>
    <n v="14"/>
    <x v="0"/>
  </r>
  <r>
    <x v="538"/>
    <x v="17"/>
    <n v="21"/>
    <x v="1"/>
    <n v="0"/>
    <n v="0"/>
    <n v="0"/>
    <n v="0"/>
    <x v="0"/>
  </r>
  <r>
    <x v="539"/>
    <x v="17"/>
    <n v="26"/>
    <x v="0"/>
    <n v="249"/>
    <n v="3"/>
    <n v="16"/>
    <n v="11"/>
    <x v="1"/>
  </r>
  <r>
    <x v="540"/>
    <x v="17"/>
    <n v="29"/>
    <x v="0"/>
    <n v="649"/>
    <n v="4"/>
    <n v="83"/>
    <n v="22"/>
    <x v="0"/>
  </r>
  <r>
    <x v="541"/>
    <x v="17"/>
    <n v="24"/>
    <x v="0"/>
    <n v="24"/>
    <n v="0"/>
    <n v="0"/>
    <n v="2"/>
    <x v="0"/>
  </r>
  <r>
    <x v="542"/>
    <x v="17"/>
    <n v="30"/>
    <x v="0"/>
    <n v="419"/>
    <n v="11"/>
    <n v="36"/>
    <n v="11"/>
    <x v="0"/>
  </r>
  <r>
    <x v="543"/>
    <x v="17"/>
    <n v="26"/>
    <x v="0"/>
    <n v="351"/>
    <n v="5"/>
    <n v="27"/>
    <n v="12"/>
    <x v="1"/>
  </r>
  <r>
    <x v="544"/>
    <x v="17"/>
    <n v="28"/>
    <x v="0"/>
    <n v="1636"/>
    <n v="54"/>
    <n v="61"/>
    <n v="34"/>
    <x v="1"/>
  </r>
  <r>
    <x v="545"/>
    <x v="17"/>
    <n v="33"/>
    <x v="0"/>
    <n v="395"/>
    <n v="12"/>
    <n v="13"/>
    <n v="22"/>
    <x v="0"/>
  </r>
  <r>
    <x v="546"/>
    <x v="17"/>
    <n v="36"/>
    <x v="0"/>
    <n v="161"/>
    <n v="4"/>
    <n v="3"/>
    <n v="14"/>
    <x v="0"/>
  </r>
  <r>
    <x v="547"/>
    <x v="17"/>
    <n v="21"/>
    <x v="1"/>
    <n v="99"/>
    <n v="10"/>
    <n v="1"/>
    <n v="13"/>
    <x v="1"/>
  </r>
  <r>
    <x v="548"/>
    <x v="17"/>
    <n v="27"/>
    <x v="0"/>
    <n v="280"/>
    <n v="37"/>
    <n v="12"/>
    <n v="31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4">
  <r>
    <x v="0"/>
    <x v="0"/>
    <n v="28"/>
    <x v="0"/>
    <n v="275"/>
    <n v="2"/>
    <n v="36"/>
    <n v="9"/>
    <x v="0"/>
  </r>
  <r>
    <x v="1"/>
    <x v="0"/>
    <n v="24"/>
    <x v="0"/>
    <n v="71"/>
    <n v="1"/>
    <n v="9"/>
    <n v="5"/>
    <x v="0"/>
  </r>
  <r>
    <x v="2"/>
    <x v="0"/>
    <n v="30"/>
    <x v="0"/>
    <n v="1116"/>
    <n v="21"/>
    <n v="172"/>
    <n v="30"/>
    <x v="1"/>
  </r>
  <r>
    <x v="3"/>
    <x v="0"/>
    <n v="27"/>
    <x v="0"/>
    <n v="1205"/>
    <n v="14"/>
    <n v="88"/>
    <n v="28"/>
    <x v="1"/>
  </r>
  <r>
    <x v="4"/>
    <x v="0"/>
    <n v="29"/>
    <x v="0"/>
    <n v="1294"/>
    <n v="11"/>
    <n v="42"/>
    <n v="30"/>
    <x v="1"/>
  </r>
  <r>
    <x v="5"/>
    <x v="0"/>
    <n v="31"/>
    <x v="0"/>
    <n v="24"/>
    <n v="0"/>
    <n v="1"/>
    <n v="2"/>
    <x v="0"/>
  </r>
  <r>
    <x v="6"/>
    <x v="0"/>
    <n v="32"/>
    <x v="0"/>
    <n v="814"/>
    <n v="3"/>
    <n v="66"/>
    <n v="29"/>
    <x v="1"/>
  </r>
  <r>
    <x v="7"/>
    <x v="0"/>
    <n v="26"/>
    <x v="0"/>
    <n v="417"/>
    <n v="20"/>
    <n v="13"/>
    <n v="20"/>
    <x v="1"/>
  </r>
  <r>
    <x v="8"/>
    <x v="0"/>
    <n v="26"/>
    <x v="0"/>
    <n v="454"/>
    <n v="11"/>
    <n v="13"/>
    <n v="25"/>
    <x v="1"/>
  </r>
  <r>
    <x v="9"/>
    <x v="0"/>
    <n v="27"/>
    <x v="0"/>
    <n v="1089"/>
    <n v="36"/>
    <n v="68"/>
    <n v="29"/>
    <x v="1"/>
  </r>
  <r>
    <x v="10"/>
    <x v="0"/>
    <n v="22"/>
    <x v="1"/>
    <n v="153"/>
    <n v="6"/>
    <n v="9"/>
    <n v="17"/>
    <x v="1"/>
  </r>
  <r>
    <x v="11"/>
    <x v="0"/>
    <n v="27"/>
    <x v="0"/>
    <n v="909"/>
    <n v="15"/>
    <n v="54"/>
    <n v="29"/>
    <x v="1"/>
  </r>
  <r>
    <x v="12"/>
    <x v="0"/>
    <n v="23"/>
    <x v="1"/>
    <n v="38"/>
    <n v="1"/>
    <n v="0"/>
    <n v="2"/>
    <x v="0"/>
  </r>
  <r>
    <x v="13"/>
    <x v="0"/>
    <n v="39"/>
    <x v="0"/>
    <n v="19"/>
    <n v="0"/>
    <n v="0"/>
    <n v="1"/>
    <x v="0"/>
  </r>
  <r>
    <x v="14"/>
    <x v="0"/>
    <n v="20"/>
    <x v="1"/>
    <n v="456"/>
    <n v="9"/>
    <n v="14"/>
    <n v="16"/>
    <x v="1"/>
  </r>
  <r>
    <x v="15"/>
    <x v="0"/>
    <n v="31"/>
    <x v="0"/>
    <n v="161"/>
    <n v="1"/>
    <n v="10"/>
    <n v="9"/>
    <x v="0"/>
  </r>
  <r>
    <x v="16"/>
    <x v="0"/>
    <n v="23"/>
    <x v="1"/>
    <n v="373"/>
    <n v="0"/>
    <n v="26"/>
    <n v="16"/>
    <x v="1"/>
  </r>
  <r>
    <x v="17"/>
    <x v="0"/>
    <n v="30"/>
    <x v="0"/>
    <n v="420"/>
    <n v="43"/>
    <n v="7"/>
    <n v="28"/>
    <x v="1"/>
  </r>
  <r>
    <x v="18"/>
    <x v="0"/>
    <n v="23"/>
    <x v="1"/>
    <n v="16"/>
    <n v="0"/>
    <n v="2"/>
    <n v="2"/>
    <x v="0"/>
  </r>
  <r>
    <x v="19"/>
    <x v="0"/>
    <n v="34"/>
    <x v="0"/>
    <n v="346"/>
    <n v="46"/>
    <n v="11"/>
    <n v="22"/>
    <x v="1"/>
  </r>
  <r>
    <x v="20"/>
    <x v="0"/>
    <n v="28"/>
    <x v="0"/>
    <n v="364"/>
    <n v="19"/>
    <n v="18"/>
    <n v="27"/>
    <x v="1"/>
  </r>
  <r>
    <x v="21"/>
    <x v="0"/>
    <n v="32"/>
    <x v="0"/>
    <n v="5"/>
    <n v="0"/>
    <n v="0"/>
    <n v="2"/>
    <x v="0"/>
  </r>
  <r>
    <x v="22"/>
    <x v="0"/>
    <n v="34"/>
    <x v="0"/>
    <n v="791"/>
    <n v="8"/>
    <n v="32"/>
    <n v="28"/>
    <x v="1"/>
  </r>
  <r>
    <x v="23"/>
    <x v="0"/>
    <n v="30"/>
    <x v="0"/>
    <n v="0"/>
    <n v="0"/>
    <n v="0"/>
    <n v="0"/>
    <x v="0"/>
  </r>
  <r>
    <x v="24"/>
    <x v="0"/>
    <n v="34"/>
    <x v="0"/>
    <n v="1484"/>
    <n v="16"/>
    <n v="106"/>
    <n v="31"/>
    <x v="1"/>
  </r>
  <r>
    <x v="25"/>
    <x v="0"/>
    <n v="31"/>
    <x v="0"/>
    <n v="7"/>
    <n v="0"/>
    <n v="0"/>
    <n v="4"/>
    <x v="0"/>
  </r>
  <r>
    <x v="26"/>
    <x v="1"/>
    <n v="31"/>
    <x v="0"/>
    <n v="373"/>
    <n v="6"/>
    <n v="34"/>
    <n v="15"/>
    <x v="1"/>
  </r>
  <r>
    <x v="27"/>
    <x v="1"/>
    <n v="37"/>
    <x v="0"/>
    <n v="1275"/>
    <n v="1"/>
    <n v="77"/>
    <n v="28"/>
    <x v="1"/>
  </r>
  <r>
    <x v="28"/>
    <x v="1"/>
    <n v="27"/>
    <x v="0"/>
    <n v="150"/>
    <n v="3"/>
    <n v="9"/>
    <n v="7"/>
    <x v="0"/>
  </r>
  <r>
    <x v="29"/>
    <x v="1"/>
    <n v="31"/>
    <x v="0"/>
    <n v="451"/>
    <n v="4"/>
    <n v="35"/>
    <n v="21"/>
    <x v="0"/>
  </r>
  <r>
    <x v="30"/>
    <x v="1"/>
    <n v="37"/>
    <x v="0"/>
    <n v="258"/>
    <n v="74"/>
    <n v="14"/>
    <n v="27"/>
    <x v="1"/>
  </r>
  <r>
    <x v="31"/>
    <x v="1"/>
    <n v="32"/>
    <x v="0"/>
    <n v="970"/>
    <n v="62"/>
    <n v="28"/>
    <n v="30"/>
    <x v="1"/>
  </r>
  <r>
    <x v="32"/>
    <x v="1"/>
    <n v="29"/>
    <x v="0"/>
    <n v="248"/>
    <n v="18"/>
    <n v="11"/>
    <n v="26"/>
    <x v="1"/>
  </r>
  <r>
    <x v="33"/>
    <x v="1"/>
    <n v="35"/>
    <x v="0"/>
    <n v="0"/>
    <n v="0"/>
    <n v="0"/>
    <n v="0"/>
    <x v="0"/>
  </r>
  <r>
    <x v="34"/>
    <x v="1"/>
    <n v="40"/>
    <x v="0"/>
    <n v="530"/>
    <n v="13"/>
    <n v="12"/>
    <n v="17"/>
    <x v="1"/>
  </r>
  <r>
    <x v="35"/>
    <x v="1"/>
    <n v="31"/>
    <x v="0"/>
    <n v="63"/>
    <n v="1"/>
    <n v="2"/>
    <n v="8"/>
    <x v="0"/>
  </r>
  <r>
    <x v="36"/>
    <x v="1"/>
    <n v="39"/>
    <x v="0"/>
    <n v="190"/>
    <n v="0"/>
    <n v="10"/>
    <n v="9"/>
    <x v="0"/>
  </r>
  <r>
    <x v="37"/>
    <x v="1"/>
    <n v="29"/>
    <x v="0"/>
    <n v="90"/>
    <n v="2"/>
    <n v="8"/>
    <n v="13"/>
    <x v="0"/>
  </r>
  <r>
    <x v="38"/>
    <x v="1"/>
    <n v="32"/>
    <x v="0"/>
    <n v="229"/>
    <n v="5"/>
    <n v="13"/>
    <n v="14"/>
    <x v="0"/>
  </r>
  <r>
    <x v="39"/>
    <x v="1"/>
    <n v="33"/>
    <x v="0"/>
    <n v="77"/>
    <n v="7"/>
    <n v="3"/>
    <n v="13"/>
    <x v="1"/>
  </r>
  <r>
    <x v="40"/>
    <x v="1"/>
    <n v="31"/>
    <x v="0"/>
    <n v="880"/>
    <n v="10"/>
    <n v="47"/>
    <n v="28"/>
    <x v="1"/>
  </r>
  <r>
    <x v="41"/>
    <x v="1"/>
    <n v="29"/>
    <x v="0"/>
    <n v="220"/>
    <n v="6"/>
    <n v="28"/>
    <n v="11"/>
    <x v="1"/>
  </r>
  <r>
    <x v="42"/>
    <x v="1"/>
    <n v="29"/>
    <x v="0"/>
    <n v="1222"/>
    <n v="9"/>
    <n v="126"/>
    <n v="33"/>
    <x v="1"/>
  </r>
  <r>
    <x v="43"/>
    <x v="1"/>
    <n v="23"/>
    <x v="1"/>
    <n v="16"/>
    <n v="0"/>
    <n v="1"/>
    <n v="3"/>
    <x v="0"/>
  </r>
  <r>
    <x v="44"/>
    <x v="1"/>
    <n v="32"/>
    <x v="0"/>
    <n v="210"/>
    <n v="6"/>
    <n v="20"/>
    <n v="7"/>
    <x v="0"/>
  </r>
  <r>
    <x v="45"/>
    <x v="1"/>
    <n v="41"/>
    <x v="0"/>
    <n v="154"/>
    <n v="4"/>
    <n v="10"/>
    <n v="7"/>
    <x v="0"/>
  </r>
  <r>
    <x v="46"/>
    <x v="1"/>
    <n v="28"/>
    <x v="0"/>
    <n v="166"/>
    <n v="0"/>
    <n v="9"/>
    <n v="10"/>
    <x v="0"/>
  </r>
  <r>
    <x v="47"/>
    <x v="1"/>
    <n v="31"/>
    <x v="0"/>
    <n v="367"/>
    <n v="13"/>
    <n v="53"/>
    <n v="13"/>
    <x v="1"/>
  </r>
  <r>
    <x v="48"/>
    <x v="1"/>
    <n v="32"/>
    <x v="0"/>
    <n v="834"/>
    <n v="72"/>
    <n v="29"/>
    <n v="34"/>
    <x v="1"/>
  </r>
  <r>
    <x v="49"/>
    <x v="1"/>
    <n v="28"/>
    <x v="0"/>
    <n v="265"/>
    <n v="22"/>
    <n v="13"/>
    <n v="21"/>
    <x v="1"/>
  </r>
  <r>
    <x v="50"/>
    <x v="1"/>
    <n v="19"/>
    <x v="1"/>
    <n v="105"/>
    <n v="0"/>
    <n v="12"/>
    <n v="3"/>
    <x v="0"/>
  </r>
  <r>
    <x v="51"/>
    <x v="1"/>
    <n v="21"/>
    <x v="1"/>
    <n v="150"/>
    <n v="3"/>
    <n v="8"/>
    <n v="6"/>
    <x v="0"/>
  </r>
  <r>
    <x v="52"/>
    <x v="1"/>
    <n v="18"/>
    <x v="1"/>
    <n v="0"/>
    <n v="0"/>
    <n v="0"/>
    <n v="0"/>
    <x v="0"/>
  </r>
  <r>
    <x v="53"/>
    <x v="1"/>
    <n v="22"/>
    <x v="1"/>
    <n v="74"/>
    <n v="3"/>
    <n v="3"/>
    <n v="7"/>
    <x v="0"/>
  </r>
  <r>
    <x v="54"/>
    <x v="1"/>
    <n v="19"/>
    <x v="1"/>
    <n v="0"/>
    <n v="0"/>
    <n v="0"/>
    <n v="0"/>
    <x v="0"/>
  </r>
  <r>
    <x v="55"/>
    <x v="1"/>
    <n v="36"/>
    <x v="0"/>
    <n v="482"/>
    <n v="3"/>
    <n v="47"/>
    <n v="19"/>
    <x v="1"/>
  </r>
  <r>
    <x v="56"/>
    <x v="1"/>
    <n v="23"/>
    <x v="1"/>
    <n v="6"/>
    <n v="0"/>
    <n v="0"/>
    <n v="2"/>
    <x v="0"/>
  </r>
  <r>
    <x v="57"/>
    <x v="1"/>
    <n v="33"/>
    <x v="0"/>
    <n v="171"/>
    <n v="3"/>
    <n v="4"/>
    <n v="15"/>
    <x v="0"/>
  </r>
  <r>
    <x v="58"/>
    <x v="1"/>
    <n v="33"/>
    <x v="0"/>
    <m/>
    <m/>
    <m/>
    <m/>
    <x v="1"/>
  </r>
  <r>
    <x v="59"/>
    <x v="1"/>
    <n v="20"/>
    <x v="1"/>
    <n v="74"/>
    <n v="6"/>
    <n v="4"/>
    <n v="8"/>
    <x v="1"/>
  </r>
  <r>
    <x v="60"/>
    <x v="1"/>
    <n v="36"/>
    <x v="0"/>
    <n v="287"/>
    <n v="21"/>
    <n v="15"/>
    <n v="24"/>
    <x v="1"/>
  </r>
  <r>
    <x v="61"/>
    <x v="2"/>
    <n v="29"/>
    <x v="0"/>
    <n v="1055"/>
    <n v="11"/>
    <n v="3"/>
    <n v="30"/>
    <x v="1"/>
  </r>
  <r>
    <x v="62"/>
    <x v="2"/>
    <n v="36"/>
    <x v="0"/>
    <n v="993"/>
    <n v="28"/>
    <n v="101"/>
    <n v="32"/>
    <x v="0"/>
  </r>
  <r>
    <x v="63"/>
    <x v="2"/>
    <n v="29"/>
    <x v="0"/>
    <n v="283"/>
    <n v="1"/>
    <n v="16"/>
    <n v="10"/>
    <x v="0"/>
  </r>
  <r>
    <x v="64"/>
    <x v="2"/>
    <n v="25"/>
    <x v="0"/>
    <n v="493"/>
    <n v="2"/>
    <n v="45"/>
    <n v="0"/>
    <x v="1"/>
  </r>
  <r>
    <x v="65"/>
    <x v="2"/>
    <n v="28"/>
    <x v="0"/>
    <n v="836"/>
    <n v="24"/>
    <n v="53"/>
    <n v="26"/>
    <x v="1"/>
  </r>
  <r>
    <x v="66"/>
    <x v="2"/>
    <n v="29"/>
    <x v="0"/>
    <n v="1082"/>
    <n v="10"/>
    <n v="67"/>
    <n v="30"/>
    <x v="1"/>
  </r>
  <r>
    <x v="67"/>
    <x v="2"/>
    <n v="37"/>
    <x v="0"/>
    <n v="1061"/>
    <n v="4"/>
    <n v="77"/>
    <n v="25"/>
    <x v="0"/>
  </r>
  <r>
    <x v="68"/>
    <x v="2"/>
    <n v="23"/>
    <x v="1"/>
    <n v="0"/>
    <n v="0"/>
    <n v="0"/>
    <n v="0"/>
    <x v="1"/>
  </r>
  <r>
    <x v="69"/>
    <x v="2"/>
    <n v="30"/>
    <x v="0"/>
    <n v="219"/>
    <n v="9"/>
    <n v="8"/>
    <n v="20"/>
    <x v="0"/>
  </r>
  <r>
    <x v="70"/>
    <x v="2"/>
    <n v="32"/>
    <x v="0"/>
    <n v="226"/>
    <n v="1"/>
    <n v="13"/>
    <n v="9"/>
    <x v="0"/>
  </r>
  <r>
    <x v="71"/>
    <x v="2"/>
    <n v="27"/>
    <x v="0"/>
    <n v="274"/>
    <n v="2"/>
    <n v="19"/>
    <n v="20"/>
    <x v="1"/>
  </r>
  <r>
    <x v="72"/>
    <x v="2"/>
    <n v="26"/>
    <x v="0"/>
    <n v="710"/>
    <n v="55"/>
    <n v="34"/>
    <n v="33"/>
    <x v="1"/>
  </r>
  <r>
    <x v="73"/>
    <x v="2"/>
    <n v="23"/>
    <x v="1"/>
    <n v="180"/>
    <n v="17"/>
    <n v="2"/>
    <n v="18"/>
    <x v="1"/>
  </r>
  <r>
    <x v="74"/>
    <x v="2"/>
    <n v="28"/>
    <x v="0"/>
    <n v="588"/>
    <n v="42"/>
    <n v="26"/>
    <n v="26"/>
    <x v="1"/>
  </r>
  <r>
    <x v="75"/>
    <x v="2"/>
    <n v="31"/>
    <x v="0"/>
    <n v="710"/>
    <n v="8"/>
    <n v="36"/>
    <n v="29"/>
    <x v="0"/>
  </r>
  <r>
    <x v="76"/>
    <x v="2"/>
    <n v="24"/>
    <x v="0"/>
    <n v="183"/>
    <n v="1"/>
    <n v="12"/>
    <n v="11"/>
    <x v="0"/>
  </r>
  <r>
    <x v="77"/>
    <x v="2"/>
    <n v="38"/>
    <x v="0"/>
    <n v="141"/>
    <n v="4"/>
    <n v="18"/>
    <n v="9"/>
    <x v="0"/>
  </r>
  <r>
    <x v="78"/>
    <x v="2"/>
    <n v="32"/>
    <x v="0"/>
    <n v="46"/>
    <n v="1"/>
    <n v="0"/>
    <n v="4"/>
    <x v="0"/>
  </r>
  <r>
    <x v="79"/>
    <x v="2"/>
    <n v="24"/>
    <x v="0"/>
    <n v="24"/>
    <n v="0"/>
    <n v="0"/>
    <n v="3"/>
    <x v="1"/>
  </r>
  <r>
    <x v="80"/>
    <x v="2"/>
    <n v="33"/>
    <x v="0"/>
    <n v="344"/>
    <n v="13"/>
    <n v="9"/>
    <n v="22"/>
    <x v="0"/>
  </r>
  <r>
    <x v="81"/>
    <x v="2"/>
    <n v="20"/>
    <x v="1"/>
    <n v="91"/>
    <n v="0"/>
    <n v="4"/>
    <n v="7"/>
    <x v="0"/>
  </r>
  <r>
    <x v="82"/>
    <x v="2"/>
    <n v="25"/>
    <x v="0"/>
    <n v="193"/>
    <n v="1"/>
    <n v="17"/>
    <n v="7"/>
    <x v="1"/>
  </r>
  <r>
    <x v="83"/>
    <x v="2"/>
    <n v="34"/>
    <x v="0"/>
    <n v="660"/>
    <n v="50"/>
    <n v="10"/>
    <n v="15"/>
    <x v="1"/>
  </r>
  <r>
    <x v="84"/>
    <x v="2"/>
    <n v="31"/>
    <x v="0"/>
    <n v="235"/>
    <n v="34"/>
    <n v="8"/>
    <n v="13"/>
    <x v="0"/>
  </r>
  <r>
    <x v="85"/>
    <x v="2"/>
    <n v="20"/>
    <x v="1"/>
    <n v="21"/>
    <n v="0"/>
    <n v="0"/>
    <n v="1"/>
    <x v="0"/>
  </r>
  <r>
    <x v="86"/>
    <x v="2"/>
    <n v="20"/>
    <x v="1"/>
    <n v="5"/>
    <n v="0"/>
    <n v="0"/>
    <n v="1"/>
    <x v="0"/>
  </r>
  <r>
    <x v="87"/>
    <x v="2"/>
    <n v="31"/>
    <x v="0"/>
    <n v="262"/>
    <n v="2"/>
    <n v="29"/>
    <n v="3"/>
    <x v="1"/>
  </r>
  <r>
    <x v="88"/>
    <x v="2"/>
    <n v="28"/>
    <x v="0"/>
    <n v="174"/>
    <n v="5"/>
    <n v="28"/>
    <n v="7"/>
    <x v="1"/>
  </r>
  <r>
    <x v="89"/>
    <x v="2"/>
    <n v="27"/>
    <x v="0"/>
    <n v="259"/>
    <n v="15"/>
    <n v="10"/>
    <n v="22"/>
    <x v="0"/>
  </r>
  <r>
    <x v="90"/>
    <x v="2"/>
    <n v="22"/>
    <x v="1"/>
    <n v="138"/>
    <n v="7"/>
    <n v="6"/>
    <n v="11"/>
    <x v="0"/>
  </r>
  <r>
    <x v="91"/>
    <x v="3"/>
    <n v="37"/>
    <x v="0"/>
    <n v="197"/>
    <n v="1"/>
    <n v="22"/>
    <n v="11"/>
    <x v="1"/>
  </r>
  <r>
    <x v="92"/>
    <x v="3"/>
    <n v="28"/>
    <x v="0"/>
    <n v="524"/>
    <n v="11"/>
    <n v="50"/>
    <n v="16"/>
    <x v="0"/>
  </r>
  <r>
    <x v="93"/>
    <x v="3"/>
    <n v="25"/>
    <x v="0"/>
    <n v="0"/>
    <n v="0"/>
    <n v="0"/>
    <n v="0"/>
    <x v="1"/>
  </r>
  <r>
    <x v="94"/>
    <x v="3"/>
    <n v="29"/>
    <x v="0"/>
    <n v="594"/>
    <n v="85"/>
    <n v="21"/>
    <n v="32"/>
    <x v="1"/>
  </r>
  <r>
    <x v="95"/>
    <x v="3"/>
    <n v="29"/>
    <x v="0"/>
    <n v="644"/>
    <n v="6"/>
    <n v="40"/>
    <n v="22"/>
    <x v="1"/>
  </r>
  <r>
    <x v="96"/>
    <x v="3"/>
    <n v="29"/>
    <x v="0"/>
    <n v="202"/>
    <n v="25"/>
    <n v="3"/>
    <n v="25"/>
    <x v="1"/>
  </r>
  <r>
    <x v="97"/>
    <x v="3"/>
    <n v="30"/>
    <x v="0"/>
    <n v="1424"/>
    <n v="47"/>
    <n v="22"/>
    <n v="30"/>
    <x v="1"/>
  </r>
  <r>
    <x v="98"/>
    <x v="3"/>
    <n v="34"/>
    <x v="0"/>
    <n v="1048"/>
    <n v="24"/>
    <n v="88"/>
    <n v="32"/>
    <x v="1"/>
  </r>
  <r>
    <x v="99"/>
    <x v="3"/>
    <n v="32"/>
    <x v="0"/>
    <n v="932"/>
    <n v="17"/>
    <n v="109"/>
    <n v="31"/>
    <x v="1"/>
  </r>
  <r>
    <x v="100"/>
    <x v="3"/>
    <n v="34"/>
    <x v="0"/>
    <n v="1018"/>
    <n v="61"/>
    <n v="20"/>
    <n v="32"/>
    <x v="1"/>
  </r>
  <r>
    <x v="101"/>
    <x v="3"/>
    <n v="30"/>
    <x v="0"/>
    <n v="708"/>
    <n v="4"/>
    <n v="24"/>
    <n v="25"/>
    <x v="0"/>
  </r>
  <r>
    <x v="102"/>
    <x v="3"/>
    <n v="22"/>
    <x v="1"/>
    <n v="0"/>
    <n v="0"/>
    <n v="0"/>
    <n v="1"/>
    <x v="1"/>
  </r>
  <r>
    <x v="103"/>
    <x v="3"/>
    <n v="28"/>
    <x v="0"/>
    <n v="236"/>
    <n v="14"/>
    <n v="9"/>
    <n v="21"/>
    <x v="1"/>
  </r>
  <r>
    <x v="104"/>
    <x v="3"/>
    <n v="22"/>
    <x v="1"/>
    <n v="137"/>
    <n v="5"/>
    <n v="3"/>
    <n v="8"/>
    <x v="1"/>
  </r>
  <r>
    <x v="105"/>
    <x v="3"/>
    <n v="31"/>
    <x v="0"/>
    <n v="1059"/>
    <n v="32"/>
    <n v="43"/>
    <n v="33"/>
    <x v="0"/>
  </r>
  <r>
    <x v="106"/>
    <x v="3"/>
    <n v="21"/>
    <x v="1"/>
    <n v="0"/>
    <n v="0"/>
    <n v="0"/>
    <n v="0"/>
    <x v="0"/>
  </r>
  <r>
    <x v="107"/>
    <x v="3"/>
    <n v="38"/>
    <x v="0"/>
    <n v="2"/>
    <n v="0"/>
    <n v="0"/>
    <n v="1"/>
    <x v="0"/>
  </r>
  <r>
    <x v="108"/>
    <x v="3"/>
    <n v="23"/>
    <x v="1"/>
    <n v="39"/>
    <n v="2"/>
    <n v="1"/>
    <n v="8"/>
    <x v="1"/>
  </r>
  <r>
    <x v="109"/>
    <x v="3"/>
    <n v="34"/>
    <x v="0"/>
    <n v="850"/>
    <n v="10"/>
    <n v="63"/>
    <n v="24"/>
    <x v="1"/>
  </r>
  <r>
    <x v="110"/>
    <x v="3"/>
    <n v="23"/>
    <x v="1"/>
    <n v="205"/>
    <n v="7"/>
    <n v="11"/>
    <n v="11"/>
    <x v="0"/>
  </r>
  <r>
    <x v="111"/>
    <x v="3"/>
    <n v="28"/>
    <x v="0"/>
    <n v="450"/>
    <n v="17"/>
    <n v="21"/>
    <n v="23"/>
    <x v="0"/>
  </r>
  <r>
    <x v="112"/>
    <x v="3"/>
    <n v="27"/>
    <x v="0"/>
    <n v="233"/>
    <n v="4"/>
    <n v="16"/>
    <n v="11"/>
    <x v="0"/>
  </r>
  <r>
    <x v="113"/>
    <x v="3"/>
    <n v="18"/>
    <x v="1"/>
    <n v="9"/>
    <n v="0"/>
    <n v="1"/>
    <n v="1"/>
    <x v="1"/>
  </r>
  <r>
    <x v="114"/>
    <x v="3"/>
    <n v="22"/>
    <x v="1"/>
    <n v="800"/>
    <n v="13"/>
    <n v="55"/>
    <n v="25"/>
    <x v="0"/>
  </r>
  <r>
    <x v="115"/>
    <x v="3"/>
    <n v="32"/>
    <x v="0"/>
    <n v="46"/>
    <n v="2"/>
    <n v="1"/>
    <n v="7"/>
    <x v="0"/>
  </r>
  <r>
    <x v="116"/>
    <x v="3"/>
    <n v="25"/>
    <x v="0"/>
    <n v="255"/>
    <n v="1"/>
    <n v="10"/>
    <n v="13"/>
    <x v="0"/>
  </r>
  <r>
    <x v="117"/>
    <x v="3"/>
    <n v="36"/>
    <x v="0"/>
    <n v="654"/>
    <n v="5"/>
    <n v="52"/>
    <n v="13"/>
    <x v="0"/>
  </r>
  <r>
    <x v="118"/>
    <x v="3"/>
    <n v="24"/>
    <x v="0"/>
    <n v="27"/>
    <n v="1"/>
    <n v="1"/>
    <n v="4"/>
    <x v="1"/>
  </r>
  <r>
    <x v="119"/>
    <x v="3"/>
    <n v="25"/>
    <x v="0"/>
    <n v="403"/>
    <n v="27"/>
    <n v="19"/>
    <n v="30"/>
    <x v="0"/>
  </r>
  <r>
    <x v="120"/>
    <x v="3"/>
    <n v="25"/>
    <x v="0"/>
    <n v="209"/>
    <n v="1"/>
    <n v="11"/>
    <n v="13"/>
    <x v="0"/>
  </r>
  <r>
    <x v="121"/>
    <x v="4"/>
    <n v="31"/>
    <x v="0"/>
    <n v="552"/>
    <n v="0"/>
    <n v="2"/>
    <n v="30"/>
    <x v="1"/>
  </r>
  <r>
    <x v="122"/>
    <x v="4"/>
    <n v="29"/>
    <x v="0"/>
    <n v="389"/>
    <n v="4"/>
    <n v="53"/>
    <n v="15"/>
    <x v="1"/>
  </r>
  <r>
    <x v="123"/>
    <x v="4"/>
    <n v="34"/>
    <x v="0"/>
    <n v="502"/>
    <n v="9"/>
    <n v="18"/>
    <n v="20"/>
    <x v="1"/>
  </r>
  <r>
    <x v="124"/>
    <x v="4"/>
    <n v="33"/>
    <x v="0"/>
    <n v="1573"/>
    <n v="34"/>
    <n v="151"/>
    <n v="33"/>
    <x v="1"/>
  </r>
  <r>
    <x v="125"/>
    <x v="4"/>
    <n v="23"/>
    <x v="1"/>
    <n v="1076"/>
    <n v="11"/>
    <n v="59"/>
    <n v="30"/>
    <x v="0"/>
  </r>
  <r>
    <x v="126"/>
    <x v="4"/>
    <n v="21"/>
    <x v="1"/>
    <n v="75"/>
    <n v="2"/>
    <n v="13"/>
    <n v="2"/>
    <x v="0"/>
  </r>
  <r>
    <x v="127"/>
    <x v="4"/>
    <n v="34"/>
    <x v="0"/>
    <n v="22"/>
    <n v="2"/>
    <n v="0"/>
    <n v="8"/>
    <x v="1"/>
  </r>
  <r>
    <x v="128"/>
    <x v="4"/>
    <n v="30"/>
    <x v="0"/>
    <n v="483"/>
    <n v="74"/>
    <n v="9"/>
    <n v="27"/>
    <x v="0"/>
  </r>
  <r>
    <x v="129"/>
    <x v="4"/>
    <n v="22"/>
    <x v="1"/>
    <n v="96"/>
    <n v="4"/>
    <n v="3"/>
    <n v="9"/>
    <x v="0"/>
  </r>
  <r>
    <x v="130"/>
    <x v="4"/>
    <n v="29"/>
    <x v="0"/>
    <n v="315"/>
    <n v="2"/>
    <n v="28"/>
    <n v="13"/>
    <x v="0"/>
  </r>
  <r>
    <x v="131"/>
    <x v="4"/>
    <n v="28"/>
    <x v="0"/>
    <n v="0"/>
    <m/>
    <n v="0"/>
    <n v="0"/>
    <x v="0"/>
  </r>
  <r>
    <x v="132"/>
    <x v="4"/>
    <n v="29"/>
    <x v="0"/>
    <n v="500"/>
    <n v="3"/>
    <n v="39"/>
    <n v="17"/>
    <x v="1"/>
  </r>
  <r>
    <x v="133"/>
    <x v="4"/>
    <n v="30"/>
    <x v="0"/>
    <n v="916"/>
    <n v="31"/>
    <n v="28"/>
    <n v="33"/>
    <x v="1"/>
  </r>
  <r>
    <x v="134"/>
    <x v="4"/>
    <n v="32"/>
    <x v="0"/>
    <n v="783"/>
    <n v="9"/>
    <n v="63"/>
    <n v="24"/>
    <x v="0"/>
  </r>
  <r>
    <x v="135"/>
    <x v="4"/>
    <n v="25"/>
    <x v="0"/>
    <n v="568"/>
    <n v="3"/>
    <n v="47"/>
    <n v="12"/>
    <x v="0"/>
  </r>
  <r>
    <x v="136"/>
    <x v="4"/>
    <n v="36"/>
    <x v="0"/>
    <n v="336"/>
    <n v="4"/>
    <n v="16"/>
    <n v="12"/>
    <x v="0"/>
  </r>
  <r>
    <x v="137"/>
    <x v="4"/>
    <n v="24"/>
    <x v="0"/>
    <n v="291"/>
    <n v="13"/>
    <n v="7"/>
    <n v="10"/>
    <x v="1"/>
  </r>
  <r>
    <x v="138"/>
    <x v="4"/>
    <n v="30"/>
    <x v="0"/>
    <n v="1163"/>
    <n v="69"/>
    <n v="24"/>
    <n v="32"/>
    <x v="1"/>
  </r>
  <r>
    <x v="139"/>
    <x v="4"/>
    <n v="35"/>
    <x v="0"/>
    <n v="1104"/>
    <n v="0"/>
    <n v="55"/>
    <n v="30"/>
    <x v="0"/>
  </r>
  <r>
    <x v="140"/>
    <x v="4"/>
    <n v="23"/>
    <x v="1"/>
    <n v="14"/>
    <n v="0"/>
    <n v="1"/>
    <n v="2"/>
    <x v="1"/>
  </r>
  <r>
    <x v="141"/>
    <x v="4"/>
    <n v="29"/>
    <x v="0"/>
    <n v="642"/>
    <n v="9"/>
    <n v="30"/>
    <n v="24"/>
    <x v="1"/>
  </r>
  <r>
    <x v="142"/>
    <x v="4"/>
    <n v="26"/>
    <x v="0"/>
    <n v="175"/>
    <n v="8"/>
    <n v="3"/>
    <n v="16"/>
    <x v="0"/>
  </r>
  <r>
    <x v="143"/>
    <x v="4"/>
    <n v="24"/>
    <x v="0"/>
    <n v="37"/>
    <n v="3"/>
    <n v="0"/>
    <n v="4"/>
    <x v="0"/>
  </r>
  <r>
    <x v="144"/>
    <x v="4"/>
    <n v="33"/>
    <x v="0"/>
    <n v="79"/>
    <n v="3"/>
    <n v="5"/>
    <n v="8"/>
    <x v="0"/>
  </r>
  <r>
    <x v="145"/>
    <x v="4"/>
    <n v="25"/>
    <x v="0"/>
    <n v="128"/>
    <n v="5"/>
    <n v="4"/>
    <n v="11"/>
    <x v="0"/>
  </r>
  <r>
    <x v="146"/>
    <x v="4"/>
    <n v="31"/>
    <x v="0"/>
    <n v="476"/>
    <n v="2"/>
    <n v="49"/>
    <n v="18"/>
    <x v="0"/>
  </r>
  <r>
    <x v="147"/>
    <x v="4"/>
    <n v="31"/>
    <x v="0"/>
    <n v="84"/>
    <n v="0"/>
    <n v="3"/>
    <n v="4"/>
    <x v="0"/>
  </r>
  <r>
    <x v="148"/>
    <x v="4"/>
    <n v="27"/>
    <x v="0"/>
    <n v="16"/>
    <n v="0"/>
    <n v="1"/>
    <n v="2"/>
    <x v="0"/>
  </r>
  <r>
    <x v="149"/>
    <x v="4"/>
    <n v="29"/>
    <x v="0"/>
    <n v="94"/>
    <n v="8"/>
    <n v="4"/>
    <n v="13"/>
    <x v="0"/>
  </r>
  <r>
    <x v="150"/>
    <x v="4"/>
    <n v="29"/>
    <x v="0"/>
    <n v="132"/>
    <n v="2"/>
    <n v="12"/>
    <n v="4"/>
    <x v="0"/>
  </r>
  <r>
    <x v="151"/>
    <x v="4"/>
    <n v="30"/>
    <x v="0"/>
    <n v="0"/>
    <n v="0"/>
    <n v="0"/>
    <n v="0"/>
    <x v="1"/>
  </r>
  <r>
    <x v="152"/>
    <x v="4"/>
    <n v="29"/>
    <x v="0"/>
    <n v="1069"/>
    <n v="10"/>
    <n v="44"/>
    <n v="28"/>
    <x v="1"/>
  </r>
  <r>
    <x v="153"/>
    <x v="4"/>
    <n v="25"/>
    <x v="0"/>
    <n v="352"/>
    <n v="23"/>
    <n v="14"/>
    <n v="27"/>
    <x v="0"/>
  </r>
  <r>
    <x v="154"/>
    <x v="5"/>
    <n v="37"/>
    <x v="0"/>
    <n v="28"/>
    <n v="0"/>
    <n v="1"/>
    <n v="3"/>
    <x v="1"/>
  </r>
  <r>
    <x v="155"/>
    <x v="5"/>
    <n v="28"/>
    <x v="0"/>
    <n v="1217"/>
    <n v="12"/>
    <n v="73"/>
    <n v="29"/>
    <x v="1"/>
  </r>
  <r>
    <x v="156"/>
    <x v="5"/>
    <n v="32"/>
    <x v="0"/>
    <n v="1302"/>
    <n v="18"/>
    <n v="140"/>
    <n v="31"/>
    <x v="0"/>
  </r>
  <r>
    <x v="157"/>
    <x v="5"/>
    <n v="34"/>
    <x v="0"/>
    <n v="13"/>
    <n v="0"/>
    <n v="3"/>
    <n v="1"/>
    <x v="1"/>
  </r>
  <r>
    <x v="158"/>
    <x v="5"/>
    <n v="35"/>
    <x v="0"/>
    <n v="847"/>
    <n v="19"/>
    <n v="34"/>
    <n v="31"/>
    <x v="1"/>
  </r>
  <r>
    <x v="159"/>
    <x v="5"/>
    <n v="33"/>
    <x v="0"/>
    <n v="299"/>
    <n v="9"/>
    <n v="12"/>
    <n v="17"/>
    <x v="1"/>
  </r>
  <r>
    <x v="160"/>
    <x v="5"/>
    <n v="38"/>
    <x v="0"/>
    <n v="543"/>
    <n v="14"/>
    <n v="15"/>
    <n v="28"/>
    <x v="1"/>
  </r>
  <r>
    <x v="161"/>
    <x v="5"/>
    <n v="44"/>
    <x v="0"/>
    <n v="350"/>
    <n v="46"/>
    <n v="8"/>
    <n v="32"/>
    <x v="1"/>
  </r>
  <r>
    <x v="162"/>
    <x v="5"/>
    <n v="41"/>
    <x v="0"/>
    <n v="203"/>
    <n v="6"/>
    <n v="3"/>
    <n v="19"/>
    <x v="1"/>
  </r>
  <r>
    <x v="163"/>
    <x v="5"/>
    <n v="34"/>
    <x v="0"/>
    <n v="818"/>
    <n v="51"/>
    <n v="19"/>
    <n v="29"/>
    <x v="1"/>
  </r>
  <r>
    <x v="164"/>
    <x v="5"/>
    <n v="26"/>
    <x v="0"/>
    <n v="742"/>
    <n v="7"/>
    <n v="39"/>
    <n v="24"/>
    <x v="0"/>
  </r>
  <r>
    <x v="165"/>
    <x v="5"/>
    <n v="31"/>
    <x v="0"/>
    <n v="108"/>
    <n v="4"/>
    <n v="4"/>
    <n v="15"/>
    <x v="0"/>
  </r>
  <r>
    <x v="166"/>
    <x v="5"/>
    <n v="36"/>
    <x v="0"/>
    <n v="476"/>
    <n v="0"/>
    <n v="35"/>
    <n v="11"/>
    <x v="1"/>
  </r>
  <r>
    <x v="167"/>
    <x v="5"/>
    <n v="25"/>
    <x v="0"/>
    <n v="705"/>
    <n v="6"/>
    <n v="53"/>
    <n v="9"/>
    <x v="0"/>
  </r>
  <r>
    <x v="168"/>
    <x v="5"/>
    <n v="20"/>
    <x v="0"/>
    <n v="81"/>
    <n v="3"/>
    <n v="4"/>
    <n v="8"/>
    <x v="1"/>
  </r>
  <r>
    <x v="169"/>
    <x v="5"/>
    <n v="27"/>
    <x v="0"/>
    <n v="221"/>
    <n v="10"/>
    <n v="16"/>
    <n v="16"/>
    <x v="0"/>
  </r>
  <r>
    <x v="170"/>
    <x v="5"/>
    <n v="35"/>
    <x v="0"/>
    <n v="383"/>
    <n v="3"/>
    <n v="30"/>
    <n v="13"/>
    <x v="0"/>
  </r>
  <r>
    <x v="171"/>
    <x v="5"/>
    <n v="22"/>
    <x v="1"/>
    <n v="0"/>
    <n v="0"/>
    <n v="0"/>
    <n v="1"/>
    <x v="0"/>
  </r>
  <r>
    <x v="172"/>
    <x v="5"/>
    <n v="25"/>
    <x v="0"/>
    <n v="0"/>
    <n v="0"/>
    <n v="0"/>
    <n v="0"/>
    <x v="1"/>
  </r>
  <r>
    <x v="173"/>
    <x v="5"/>
    <n v="25"/>
    <x v="0"/>
    <n v="429"/>
    <n v="3"/>
    <n v="38"/>
    <n v="16"/>
    <x v="0"/>
  </r>
  <r>
    <x v="174"/>
    <x v="5"/>
    <n v="35"/>
    <x v="0"/>
    <n v="746"/>
    <n v="2"/>
    <n v="33"/>
    <n v="24"/>
    <x v="0"/>
  </r>
  <r>
    <x v="175"/>
    <x v="5"/>
    <n v="26"/>
    <x v="0"/>
    <n v="0"/>
    <n v="0"/>
    <n v="0"/>
    <n v="0"/>
    <x v="0"/>
  </r>
  <r>
    <x v="176"/>
    <x v="5"/>
    <n v="20"/>
    <x v="1"/>
    <n v="21"/>
    <n v="0"/>
    <n v="1"/>
    <n v="3"/>
    <x v="0"/>
  </r>
  <r>
    <x v="177"/>
    <x v="5"/>
    <n v="24"/>
    <x v="0"/>
    <n v="3"/>
    <n v="0"/>
    <n v="0"/>
    <n v="1"/>
    <x v="0"/>
  </r>
  <r>
    <x v="178"/>
    <x v="5"/>
    <n v="28"/>
    <x v="0"/>
    <n v="343"/>
    <n v="0"/>
    <n v="1"/>
    <n v="14"/>
    <x v="0"/>
  </r>
  <r>
    <x v="179"/>
    <x v="5"/>
    <n v="29"/>
    <x v="0"/>
    <n v="490"/>
    <n v="4"/>
    <n v="37"/>
    <n v="21"/>
    <x v="0"/>
  </r>
  <r>
    <x v="180"/>
    <x v="5"/>
    <n v="32"/>
    <x v="0"/>
    <n v="67"/>
    <n v="2"/>
    <n v="2"/>
    <n v="12"/>
    <x v="0"/>
  </r>
  <r>
    <x v="181"/>
    <x v="5"/>
    <n v="22"/>
    <x v="1"/>
    <n v="48"/>
    <n v="1"/>
    <n v="3"/>
    <n v="2"/>
    <x v="1"/>
  </r>
  <r>
    <x v="182"/>
    <x v="5"/>
    <n v="29"/>
    <x v="0"/>
    <n v="1351"/>
    <n v="38"/>
    <n v="60"/>
    <n v="32"/>
    <x v="0"/>
  </r>
  <r>
    <x v="183"/>
    <x v="5"/>
    <n v="41"/>
    <x v="0"/>
    <n v="228"/>
    <n v="1"/>
    <n v="14"/>
    <n v="8"/>
    <x v="1"/>
  </r>
  <r>
    <x v="184"/>
    <x v="5"/>
    <n v="28"/>
    <x v="0"/>
    <n v="501"/>
    <n v="18"/>
    <n v="19"/>
    <n v="27"/>
    <x v="1"/>
  </r>
  <r>
    <x v="185"/>
    <x v="6"/>
    <n v="31"/>
    <x v="0"/>
    <n v="1222"/>
    <n v="26"/>
    <n v="115"/>
    <n v="29"/>
    <x v="0"/>
  </r>
  <r>
    <x v="186"/>
    <x v="6"/>
    <n v="24"/>
    <x v="0"/>
    <n v="122"/>
    <n v="7"/>
    <n v="3"/>
    <n v="9"/>
    <x v="0"/>
  </r>
  <r>
    <x v="187"/>
    <x v="6"/>
    <n v="20"/>
    <x v="1"/>
    <n v="258"/>
    <n v="12"/>
    <n v="3"/>
    <n v="7"/>
    <x v="0"/>
  </r>
  <r>
    <x v="188"/>
    <x v="6"/>
    <n v="22"/>
    <x v="1"/>
    <n v="176"/>
    <n v="2"/>
    <n v="15"/>
    <n v="13"/>
    <x v="1"/>
  </r>
  <r>
    <x v="189"/>
    <x v="6"/>
    <n v="30"/>
    <x v="0"/>
    <n v="262"/>
    <n v="33"/>
    <n v="5"/>
    <n v="15"/>
    <x v="1"/>
  </r>
  <r>
    <x v="190"/>
    <x v="6"/>
    <n v="30"/>
    <x v="0"/>
    <n v="1521"/>
    <n v="43"/>
    <n v="21"/>
    <n v="30"/>
    <x v="1"/>
  </r>
  <r>
    <x v="191"/>
    <x v="6"/>
    <n v="22"/>
    <x v="1"/>
    <n v="217"/>
    <n v="8"/>
    <n v="10"/>
    <n v="21"/>
    <x v="1"/>
  </r>
  <r>
    <x v="192"/>
    <x v="6"/>
    <n v="28"/>
    <x v="0"/>
    <n v="958"/>
    <n v="41"/>
    <n v="31"/>
    <n v="33"/>
    <x v="0"/>
  </r>
  <r>
    <x v="193"/>
    <x v="6"/>
    <n v="25"/>
    <x v="0"/>
    <n v="87"/>
    <n v="0"/>
    <n v="0"/>
    <n v="5"/>
    <x v="1"/>
  </r>
  <r>
    <x v="194"/>
    <x v="6"/>
    <n v="30"/>
    <x v="0"/>
    <n v="554"/>
    <n v="31"/>
    <n v="25"/>
    <n v="29"/>
    <x v="1"/>
  </r>
  <r>
    <x v="195"/>
    <x v="6"/>
    <n v="22"/>
    <x v="1"/>
    <n v="277"/>
    <n v="11"/>
    <n v="7"/>
    <n v="15"/>
    <x v="1"/>
  </r>
  <r>
    <x v="196"/>
    <x v="6"/>
    <n v="23"/>
    <x v="1"/>
    <n v="892"/>
    <n v="8"/>
    <n v="83"/>
    <n v="19"/>
    <x v="0"/>
  </r>
  <r>
    <x v="197"/>
    <x v="6"/>
    <n v="22"/>
    <x v="1"/>
    <n v="63"/>
    <n v="0"/>
    <n v="11"/>
    <n v="3"/>
    <x v="0"/>
  </r>
  <r>
    <x v="198"/>
    <x v="6"/>
    <n v="27"/>
    <x v="0"/>
    <n v="2"/>
    <n v="0"/>
    <n v="0"/>
    <n v="1"/>
    <x v="0"/>
  </r>
  <r>
    <x v="199"/>
    <x v="6"/>
    <n v="31"/>
    <x v="0"/>
    <n v="125"/>
    <n v="10"/>
    <n v="2"/>
    <n v="14"/>
    <x v="1"/>
  </r>
  <r>
    <x v="200"/>
    <x v="6"/>
    <n v="24"/>
    <x v="0"/>
    <n v="995"/>
    <n v="3"/>
    <n v="68"/>
    <n v="27"/>
    <x v="1"/>
  </r>
  <r>
    <x v="201"/>
    <x v="6"/>
    <n v="24"/>
    <x v="0"/>
    <n v="1342"/>
    <n v="10"/>
    <n v="75"/>
    <n v="31"/>
    <x v="1"/>
  </r>
  <r>
    <x v="202"/>
    <x v="6"/>
    <n v="25"/>
    <x v="0"/>
    <n v="698"/>
    <n v="3"/>
    <n v="46"/>
    <n v="21"/>
    <x v="1"/>
  </r>
  <r>
    <x v="203"/>
    <x v="6"/>
    <n v="26"/>
    <x v="0"/>
    <n v="580"/>
    <n v="5"/>
    <n v="47"/>
    <n v="20"/>
    <x v="0"/>
  </r>
  <r>
    <x v="204"/>
    <x v="6"/>
    <n v="23"/>
    <x v="1"/>
    <n v="45"/>
    <n v="1"/>
    <n v="1"/>
    <n v="7"/>
    <x v="0"/>
  </r>
  <r>
    <x v="205"/>
    <x v="6"/>
    <n v="26"/>
    <x v="0"/>
    <n v="52"/>
    <n v="0"/>
    <n v="4"/>
    <n v="2"/>
    <x v="0"/>
  </r>
  <r>
    <x v="206"/>
    <x v="6"/>
    <n v="20"/>
    <x v="1"/>
    <n v="0"/>
    <n v="0"/>
    <n v="0"/>
    <n v="0"/>
    <x v="1"/>
  </r>
  <r>
    <x v="207"/>
    <x v="6"/>
    <n v="25"/>
    <x v="0"/>
    <n v="313"/>
    <n v="5"/>
    <n v="18"/>
    <n v="22"/>
    <x v="0"/>
  </r>
  <r>
    <x v="208"/>
    <x v="6"/>
    <n v="24"/>
    <x v="0"/>
    <n v="184"/>
    <n v="5"/>
    <n v="4"/>
    <n v="13"/>
    <x v="0"/>
  </r>
  <r>
    <x v="209"/>
    <x v="6"/>
    <n v="21"/>
    <x v="1"/>
    <n v="0"/>
    <n v="0"/>
    <n v="0"/>
    <n v="0"/>
    <x v="0"/>
  </r>
  <r>
    <x v="210"/>
    <x v="6"/>
    <n v="26"/>
    <x v="0"/>
    <n v="1520"/>
    <n v="14"/>
    <n v="36"/>
    <n v="29"/>
    <x v="0"/>
  </r>
  <r>
    <x v="211"/>
    <x v="6"/>
    <n v="28"/>
    <x v="0"/>
    <n v="62"/>
    <n v="6"/>
    <n v="2"/>
    <n v="15"/>
    <x v="0"/>
  </r>
  <r>
    <x v="212"/>
    <x v="6"/>
    <n v="22"/>
    <x v="1"/>
    <n v="51"/>
    <n v="2"/>
    <n v="4"/>
    <n v="4"/>
    <x v="1"/>
  </r>
  <r>
    <x v="213"/>
    <x v="6"/>
    <n v="28"/>
    <x v="0"/>
    <n v="903"/>
    <n v="10"/>
    <n v="47"/>
    <n v="27"/>
    <x v="1"/>
  </r>
  <r>
    <x v="214"/>
    <x v="7"/>
    <n v="32"/>
    <x v="0"/>
    <n v="1162"/>
    <n v="14"/>
    <n v="78"/>
    <n v="29"/>
    <x v="0"/>
  </r>
  <r>
    <x v="215"/>
    <x v="7"/>
    <n v="28"/>
    <x v="0"/>
    <n v="0"/>
    <n v="0"/>
    <n v="0"/>
    <n v="0"/>
    <x v="1"/>
  </r>
  <r>
    <x v="216"/>
    <x v="7"/>
    <n v="21"/>
    <x v="1"/>
    <n v="340"/>
    <n v="5"/>
    <n v="24"/>
    <n v="11"/>
    <x v="1"/>
  </r>
  <r>
    <x v="217"/>
    <x v="7"/>
    <n v="21"/>
    <x v="1"/>
    <n v="463"/>
    <n v="6"/>
    <n v="33"/>
    <n v="17"/>
    <x v="1"/>
  </r>
  <r>
    <x v="218"/>
    <x v="7"/>
    <n v="23"/>
    <x v="1"/>
    <n v="668"/>
    <n v="23"/>
    <n v="12"/>
    <n v="25"/>
    <x v="0"/>
  </r>
  <r>
    <x v="219"/>
    <x v="7"/>
    <n v="30"/>
    <x v="0"/>
    <n v="411"/>
    <n v="0"/>
    <n v="5"/>
    <n v="20"/>
    <x v="1"/>
  </r>
  <r>
    <x v="220"/>
    <x v="7"/>
    <n v="31"/>
    <x v="0"/>
    <n v="1074"/>
    <n v="27"/>
    <n v="43"/>
    <n v="25"/>
    <x v="1"/>
  </r>
  <r>
    <x v="221"/>
    <x v="7"/>
    <n v="33"/>
    <x v="0"/>
    <n v="1060"/>
    <n v="4"/>
    <n v="55"/>
    <n v="32"/>
    <x v="1"/>
  </r>
  <r>
    <x v="222"/>
    <x v="7"/>
    <n v="29"/>
    <x v="0"/>
    <n v="649"/>
    <n v="7"/>
    <n v="32"/>
    <n v="20"/>
    <x v="1"/>
  </r>
  <r>
    <x v="223"/>
    <x v="7"/>
    <n v="28"/>
    <x v="0"/>
    <n v="294"/>
    <n v="22"/>
    <n v="7"/>
    <n v="19"/>
    <x v="0"/>
  </r>
  <r>
    <x v="224"/>
    <x v="7"/>
    <n v="30"/>
    <x v="0"/>
    <n v="427"/>
    <n v="0"/>
    <n v="1"/>
    <n v="21"/>
    <x v="1"/>
  </r>
  <r>
    <x v="225"/>
    <x v="7"/>
    <n v="37"/>
    <x v="0"/>
    <n v="637"/>
    <n v="5"/>
    <n v="47"/>
    <n v="24"/>
    <x v="0"/>
  </r>
  <r>
    <x v="226"/>
    <x v="7"/>
    <n v="21"/>
    <x v="1"/>
    <n v="35"/>
    <n v="2"/>
    <n v="2"/>
    <n v="5"/>
    <x v="0"/>
  </r>
  <r>
    <x v="227"/>
    <x v="7"/>
    <n v="25"/>
    <x v="0"/>
    <n v="5"/>
    <n v="0"/>
    <n v="0"/>
    <n v="1"/>
    <x v="1"/>
  </r>
  <r>
    <x v="228"/>
    <x v="7"/>
    <n v="35"/>
    <x v="0"/>
    <n v="547"/>
    <n v="82"/>
    <n v="13"/>
    <n v="33"/>
    <x v="1"/>
  </r>
  <r>
    <x v="229"/>
    <x v="7"/>
    <n v="28"/>
    <x v="0"/>
    <n v="600"/>
    <n v="16"/>
    <n v="32"/>
    <n v="25"/>
    <x v="0"/>
  </r>
  <r>
    <x v="230"/>
    <x v="7"/>
    <n v="29"/>
    <x v="0"/>
    <n v="197"/>
    <n v="3"/>
    <n v="2"/>
    <n v="9"/>
    <x v="1"/>
  </r>
  <r>
    <x v="231"/>
    <x v="7"/>
    <n v="27"/>
    <x v="0"/>
    <n v="211"/>
    <n v="8"/>
    <n v="5"/>
    <n v="22"/>
    <x v="0"/>
  </r>
  <r>
    <x v="232"/>
    <x v="7"/>
    <n v="39"/>
    <x v="0"/>
    <n v="438"/>
    <n v="3"/>
    <n v="36"/>
    <n v="15"/>
    <x v="1"/>
  </r>
  <r>
    <x v="233"/>
    <x v="7"/>
    <n v="25"/>
    <x v="0"/>
    <n v="1042"/>
    <n v="6"/>
    <n v="91"/>
    <n v="25"/>
    <x v="1"/>
  </r>
  <r>
    <x v="234"/>
    <x v="7"/>
    <n v="28"/>
    <x v="0"/>
    <n v="381"/>
    <n v="10"/>
    <n v="13"/>
    <n v="22"/>
    <x v="0"/>
  </r>
  <r>
    <x v="235"/>
    <x v="7"/>
    <n v="29"/>
    <x v="0"/>
    <n v="347"/>
    <n v="4"/>
    <n v="20"/>
    <n v="12"/>
    <x v="1"/>
  </r>
  <r>
    <x v="236"/>
    <x v="7"/>
    <n v="30"/>
    <x v="0"/>
    <n v="1256"/>
    <n v="14"/>
    <n v="99"/>
    <n v="31"/>
    <x v="0"/>
  </r>
  <r>
    <x v="237"/>
    <x v="7"/>
    <n v="23"/>
    <x v="1"/>
    <n v="54"/>
    <n v="2"/>
    <n v="1"/>
    <n v="5"/>
    <x v="1"/>
  </r>
  <r>
    <x v="238"/>
    <x v="7"/>
    <n v="35"/>
    <x v="0"/>
    <n v="568"/>
    <n v="53"/>
    <n v="14"/>
    <n v="31"/>
    <x v="0"/>
  </r>
  <r>
    <x v="239"/>
    <x v="7"/>
    <n v="31"/>
    <x v="0"/>
    <n v="115"/>
    <n v="3"/>
    <n v="8"/>
    <n v="14"/>
    <x v="0"/>
  </r>
  <r>
    <x v="143"/>
    <x v="7"/>
    <n v="20"/>
    <x v="1"/>
    <n v="0"/>
    <n v="0"/>
    <n v="0"/>
    <n v="0"/>
    <x v="1"/>
  </r>
  <r>
    <x v="240"/>
    <x v="8"/>
    <n v="23"/>
    <x v="1"/>
    <n v="908"/>
    <n v="7"/>
    <n v="58"/>
    <n v="40"/>
    <x v="0"/>
  </r>
  <r>
    <x v="241"/>
    <x v="8"/>
    <n v="38"/>
    <x v="0"/>
    <n v="138"/>
    <n v="0"/>
    <n v="7"/>
    <n v="17"/>
    <x v="1"/>
  </r>
  <r>
    <x v="242"/>
    <x v="8"/>
    <n v="25"/>
    <x v="0"/>
    <n v="727"/>
    <n v="15"/>
    <n v="22"/>
    <n v="21"/>
    <x v="1"/>
  </r>
  <r>
    <x v="243"/>
    <x v="8"/>
    <n v="31"/>
    <x v="0"/>
    <n v="328"/>
    <n v="56"/>
    <n v="11"/>
    <n v="17"/>
    <x v="1"/>
  </r>
  <r>
    <x v="244"/>
    <x v="8"/>
    <n v="34"/>
    <x v="0"/>
    <n v="448"/>
    <n v="23"/>
    <n v="19"/>
    <n v="18"/>
    <x v="1"/>
  </r>
  <r>
    <x v="245"/>
    <x v="8"/>
    <n v="25"/>
    <x v="0"/>
    <n v="1150"/>
    <n v="19"/>
    <n v="67"/>
    <n v="32"/>
    <x v="0"/>
  </r>
  <r>
    <x v="246"/>
    <x v="8"/>
    <n v="20"/>
    <x v="1"/>
    <n v="0"/>
    <n v="0"/>
    <n v="0"/>
    <n v="0"/>
    <x v="1"/>
  </r>
  <r>
    <x v="247"/>
    <x v="8"/>
    <n v="37"/>
    <x v="0"/>
    <n v="1255"/>
    <n v="9"/>
    <n v="78"/>
    <n v="31"/>
    <x v="0"/>
  </r>
  <r>
    <x v="248"/>
    <x v="8"/>
    <n v="20"/>
    <x v="1"/>
    <n v="0"/>
    <n v="0"/>
    <n v="0"/>
    <n v="0"/>
    <x v="1"/>
  </r>
  <r>
    <x v="249"/>
    <x v="8"/>
    <n v="27"/>
    <x v="0"/>
    <n v="958"/>
    <n v="12"/>
    <n v="65"/>
    <n v="28"/>
    <x v="0"/>
  </r>
  <r>
    <x v="250"/>
    <x v="8"/>
    <n v="21"/>
    <x v="1"/>
    <n v="278"/>
    <n v="13"/>
    <n v="6"/>
    <n v="19"/>
    <x v="1"/>
  </r>
  <r>
    <x v="251"/>
    <x v="8"/>
    <n v="29"/>
    <x v="0"/>
    <n v="944"/>
    <n v="17"/>
    <n v="73"/>
    <n v="24"/>
    <x v="0"/>
  </r>
  <r>
    <x v="252"/>
    <x v="8"/>
    <n v="25"/>
    <x v="0"/>
    <n v="1051"/>
    <n v="10"/>
    <n v="55"/>
    <n v="30"/>
    <x v="1"/>
  </r>
  <r>
    <x v="253"/>
    <x v="8"/>
    <n v="32"/>
    <x v="0"/>
    <n v="905"/>
    <n v="25"/>
    <n v="22"/>
    <n v="30"/>
    <x v="1"/>
  </r>
  <r>
    <x v="254"/>
    <x v="8"/>
    <n v="31"/>
    <x v="0"/>
    <n v="287"/>
    <n v="59"/>
    <n v="7"/>
    <n v="23"/>
    <x v="0"/>
  </r>
  <r>
    <x v="255"/>
    <x v="8"/>
    <n v="29"/>
    <x v="0"/>
    <n v="271"/>
    <n v="4"/>
    <n v="16"/>
    <n v="6"/>
    <x v="0"/>
  </r>
  <r>
    <x v="256"/>
    <x v="8"/>
    <n v="24"/>
    <x v="0"/>
    <n v="14"/>
    <n v="0"/>
    <n v="2"/>
    <n v="2"/>
    <x v="1"/>
  </r>
  <r>
    <x v="257"/>
    <x v="8"/>
    <n v="21"/>
    <x v="1"/>
    <n v="1000"/>
    <n v="8"/>
    <n v="83"/>
    <n v="23"/>
    <x v="0"/>
  </r>
  <r>
    <x v="258"/>
    <x v="8"/>
    <n v="26"/>
    <x v="0"/>
    <n v="66"/>
    <n v="5"/>
    <n v="1"/>
    <n v="11"/>
    <x v="0"/>
  </r>
  <r>
    <x v="259"/>
    <x v="8"/>
    <n v="26"/>
    <x v="0"/>
    <n v="309"/>
    <n v="3"/>
    <n v="32"/>
    <n v="10"/>
    <x v="0"/>
  </r>
  <r>
    <x v="260"/>
    <x v="8"/>
    <n v="42"/>
    <x v="0"/>
    <n v="399"/>
    <n v="1"/>
    <n v="32"/>
    <n v="15"/>
    <x v="0"/>
  </r>
  <r>
    <x v="261"/>
    <x v="8"/>
    <n v="21"/>
    <x v="1"/>
    <n v="133"/>
    <n v="20"/>
    <n v="4"/>
    <n v="18"/>
    <x v="0"/>
  </r>
  <r>
    <x v="262"/>
    <x v="8"/>
    <n v="20"/>
    <x v="1"/>
    <n v="218"/>
    <n v="7"/>
    <n v="11"/>
    <n v="12"/>
    <x v="0"/>
  </r>
  <r>
    <x v="263"/>
    <x v="8"/>
    <n v="19"/>
    <x v="1"/>
    <n v="217"/>
    <n v="6"/>
    <n v="9"/>
    <n v="14"/>
    <x v="0"/>
  </r>
  <r>
    <x v="264"/>
    <x v="8"/>
    <n v="23"/>
    <x v="1"/>
    <n v="208"/>
    <n v="10"/>
    <n v="6"/>
    <n v="10"/>
    <x v="0"/>
  </r>
  <r>
    <x v="265"/>
    <x v="8"/>
    <n v="22"/>
    <x v="1"/>
    <n v="50"/>
    <n v="2"/>
    <n v="0"/>
    <n v="8"/>
    <x v="0"/>
  </r>
  <r>
    <x v="266"/>
    <x v="8"/>
    <n v="19"/>
    <x v="1"/>
    <n v="0"/>
    <n v="0"/>
    <n v="0"/>
    <n v="0"/>
    <x v="0"/>
  </r>
  <r>
    <x v="267"/>
    <x v="8"/>
    <n v="21"/>
    <x v="1"/>
    <n v="0"/>
    <n v="0"/>
    <n v="0"/>
    <n v="0"/>
    <x v="0"/>
  </r>
  <r>
    <x v="268"/>
    <x v="8"/>
    <n v="21"/>
    <x v="1"/>
    <n v="0"/>
    <n v="0"/>
    <n v="0"/>
    <n v="0"/>
    <x v="0"/>
  </r>
  <r>
    <x v="269"/>
    <x v="8"/>
    <n v="20"/>
    <x v="1"/>
    <n v="0"/>
    <n v="0"/>
    <n v="0"/>
    <n v="0"/>
    <x v="0"/>
  </r>
  <r>
    <x v="270"/>
    <x v="8"/>
    <n v="22"/>
    <x v="1"/>
    <n v="0"/>
    <n v="0"/>
    <n v="0"/>
    <n v="0"/>
    <x v="0"/>
  </r>
  <r>
    <x v="271"/>
    <x v="8"/>
    <n v="25"/>
    <x v="0"/>
    <n v="143"/>
    <n v="19"/>
    <n v="5"/>
    <n v="16"/>
    <x v="1"/>
  </r>
  <r>
    <x v="272"/>
    <x v="9"/>
    <n v="31"/>
    <x v="0"/>
    <n v="379"/>
    <n v="7"/>
    <n v="53"/>
    <n v="14"/>
    <x v="1"/>
  </r>
  <r>
    <x v="273"/>
    <x v="9"/>
    <n v="30"/>
    <x v="0"/>
    <n v="349"/>
    <n v="3"/>
    <n v="48"/>
    <n v="19"/>
    <x v="1"/>
  </r>
  <r>
    <x v="274"/>
    <x v="9"/>
    <n v="26"/>
    <x v="0"/>
    <n v="533"/>
    <n v="10"/>
    <n v="33"/>
    <n v="29"/>
    <x v="1"/>
  </r>
  <r>
    <x v="243"/>
    <x v="9"/>
    <n v="26"/>
    <x v="0"/>
    <n v="964"/>
    <n v="11"/>
    <n v="88"/>
    <n v="28"/>
    <x v="1"/>
  </r>
  <r>
    <x v="275"/>
    <x v="9"/>
    <n v="31"/>
    <x v="0"/>
    <n v="174"/>
    <n v="8"/>
    <n v="13"/>
    <n v="18"/>
    <x v="1"/>
  </r>
  <r>
    <x v="276"/>
    <x v="9"/>
    <n v="35"/>
    <x v="0"/>
    <n v="1014"/>
    <n v="75"/>
    <n v="11"/>
    <n v="34"/>
    <x v="1"/>
  </r>
  <r>
    <x v="277"/>
    <x v="9"/>
    <n v="30"/>
    <x v="0"/>
    <n v="402"/>
    <n v="1"/>
    <n v="34"/>
    <n v="17"/>
    <x v="1"/>
  </r>
  <r>
    <x v="278"/>
    <x v="9"/>
    <n v="36"/>
    <x v="0"/>
    <n v="756"/>
    <n v="3"/>
    <n v="66"/>
    <n v="22"/>
    <x v="1"/>
  </r>
  <r>
    <x v="279"/>
    <x v="9"/>
    <n v="29"/>
    <x v="0"/>
    <n v="216"/>
    <n v="11"/>
    <n v="13"/>
    <n v="16"/>
    <x v="0"/>
  </r>
  <r>
    <x v="280"/>
    <x v="9"/>
    <n v="26"/>
    <x v="0"/>
    <n v="36"/>
    <n v="0"/>
    <n v="5"/>
    <n v="3"/>
    <x v="0"/>
  </r>
  <r>
    <x v="281"/>
    <x v="9"/>
    <n v="25"/>
    <x v="0"/>
    <n v="290"/>
    <n v="4"/>
    <n v="46"/>
    <n v="10"/>
    <x v="1"/>
  </r>
  <r>
    <x v="282"/>
    <x v="9"/>
    <n v="32"/>
    <x v="0"/>
    <n v="398"/>
    <n v="34"/>
    <n v="9"/>
    <n v="26"/>
    <x v="1"/>
  </r>
  <r>
    <x v="283"/>
    <x v="9"/>
    <n v="25"/>
    <x v="0"/>
    <n v="297"/>
    <n v="26"/>
    <n v="14"/>
    <n v="23"/>
    <x v="0"/>
  </r>
  <r>
    <x v="284"/>
    <x v="9"/>
    <n v="28"/>
    <x v="0"/>
    <n v="107"/>
    <n v="14"/>
    <n v="7"/>
    <n v="14"/>
    <x v="0"/>
  </r>
  <r>
    <x v="285"/>
    <x v="9"/>
    <n v="22"/>
    <x v="1"/>
    <n v="0"/>
    <n v="0"/>
    <n v="0"/>
    <n v="0"/>
    <x v="0"/>
  </r>
  <r>
    <x v="286"/>
    <x v="9"/>
    <n v="30"/>
    <x v="0"/>
    <n v="234"/>
    <n v="4"/>
    <n v="4"/>
    <n v="17"/>
    <x v="0"/>
  </r>
  <r>
    <x v="287"/>
    <x v="9"/>
    <n v="19"/>
    <x v="1"/>
    <n v="6"/>
    <n v="0"/>
    <n v="0"/>
    <n v="1"/>
    <x v="0"/>
  </r>
  <r>
    <x v="288"/>
    <x v="9"/>
    <n v="22"/>
    <x v="1"/>
    <n v="100"/>
    <n v="2"/>
    <n v="0"/>
    <n v="12"/>
    <x v="0"/>
  </r>
  <r>
    <x v="289"/>
    <x v="9"/>
    <n v="32"/>
    <x v="0"/>
    <n v="1060"/>
    <n v="17"/>
    <n v="118"/>
    <n v="31"/>
    <x v="1"/>
  </r>
  <r>
    <x v="290"/>
    <x v="9"/>
    <n v="28"/>
    <x v="0"/>
    <n v="843"/>
    <n v="2"/>
    <n v="65"/>
    <n v="26"/>
    <x v="0"/>
  </r>
  <r>
    <x v="291"/>
    <x v="9"/>
    <n v="22"/>
    <x v="1"/>
    <n v="90"/>
    <n v="6"/>
    <n v="6"/>
    <n v="8"/>
    <x v="0"/>
  </r>
  <r>
    <x v="292"/>
    <x v="9"/>
    <n v="23"/>
    <x v="1"/>
    <n v="0"/>
    <n v="0"/>
    <n v="0"/>
    <n v="0"/>
    <x v="0"/>
  </r>
  <r>
    <x v="293"/>
    <x v="9"/>
    <n v="22"/>
    <x v="1"/>
    <n v="117"/>
    <n v="0"/>
    <n v="11"/>
    <n v="5"/>
    <x v="1"/>
  </r>
  <r>
    <x v="294"/>
    <x v="9"/>
    <n v="28"/>
    <x v="0"/>
    <n v="294"/>
    <n v="36"/>
    <n v="114"/>
    <n v="16"/>
    <x v="1"/>
  </r>
  <r>
    <x v="295"/>
    <x v="9"/>
    <n v="31"/>
    <x v="0"/>
    <n v="353"/>
    <n v="5"/>
    <n v="52"/>
    <n v="20"/>
    <x v="0"/>
  </r>
  <r>
    <x v="296"/>
    <x v="9"/>
    <n v="22"/>
    <x v="1"/>
    <n v="9"/>
    <n v="0"/>
    <n v="0"/>
    <n v="2"/>
    <x v="0"/>
  </r>
  <r>
    <x v="297"/>
    <x v="9"/>
    <n v="24"/>
    <x v="0"/>
    <n v="9"/>
    <n v="0"/>
    <n v="0"/>
    <n v="2"/>
    <x v="0"/>
  </r>
  <r>
    <x v="298"/>
    <x v="9"/>
    <n v="26"/>
    <x v="0"/>
    <n v="38"/>
    <n v="2"/>
    <n v="1"/>
    <n v="3"/>
    <x v="0"/>
  </r>
  <r>
    <x v="299"/>
    <x v="9"/>
    <n v="23"/>
    <x v="1"/>
    <n v="8"/>
    <n v="2"/>
    <n v="0"/>
    <n v="1"/>
    <x v="0"/>
  </r>
  <r>
    <x v="300"/>
    <x v="9"/>
    <n v="28"/>
    <x v="0"/>
    <n v="27"/>
    <n v="10"/>
    <n v="0"/>
    <n v="12"/>
    <x v="0"/>
  </r>
  <r>
    <x v="301"/>
    <x v="9"/>
    <n v="27"/>
    <x v="0"/>
    <n v="27"/>
    <n v="10"/>
    <n v="0"/>
    <n v="12"/>
    <x v="0"/>
  </r>
  <r>
    <x v="302"/>
    <x v="9"/>
    <n v="22"/>
    <x v="1"/>
    <n v="2"/>
    <n v="0"/>
    <n v="0"/>
    <n v="1"/>
    <x v="1"/>
  </r>
  <r>
    <x v="303"/>
    <x v="10"/>
    <n v="27"/>
    <x v="0"/>
    <n v="835"/>
    <n v="7"/>
    <n v="106"/>
    <n v="25"/>
    <x v="1"/>
  </r>
  <r>
    <x v="304"/>
    <x v="10"/>
    <n v="25"/>
    <x v="0"/>
    <n v="987"/>
    <n v="2"/>
    <n v="73"/>
    <n v="26"/>
    <x v="1"/>
  </r>
  <r>
    <x v="305"/>
    <x v="10"/>
    <n v="31"/>
    <x v="0"/>
    <n v="1282"/>
    <n v="14"/>
    <n v="147"/>
    <n v="31"/>
    <x v="0"/>
  </r>
  <r>
    <x v="306"/>
    <x v="10"/>
    <n v="21"/>
    <x v="1"/>
    <n v="8"/>
    <n v="0"/>
    <n v="0"/>
    <n v="1"/>
    <x v="0"/>
  </r>
  <r>
    <x v="307"/>
    <x v="10"/>
    <n v="27"/>
    <x v="0"/>
    <n v="27"/>
    <n v="3"/>
    <n v="1"/>
    <n v="8"/>
    <x v="0"/>
  </r>
  <r>
    <x v="308"/>
    <x v="10"/>
    <n v="23"/>
    <x v="1"/>
    <n v="36"/>
    <n v="4"/>
    <n v="1"/>
    <n v="7"/>
    <x v="0"/>
  </r>
  <r>
    <x v="309"/>
    <x v="10"/>
    <n v="32"/>
    <x v="0"/>
    <n v="157"/>
    <n v="16"/>
    <n v="6"/>
    <n v="26"/>
    <x v="1"/>
  </r>
  <r>
    <x v="310"/>
    <x v="10"/>
    <n v="30"/>
    <x v="0"/>
    <n v="1281"/>
    <n v="31"/>
    <n v="48"/>
    <n v="27"/>
    <x v="1"/>
  </r>
  <r>
    <x v="311"/>
    <x v="10"/>
    <n v="26"/>
    <x v="0"/>
    <n v="844"/>
    <n v="20"/>
    <n v="39"/>
    <n v="29"/>
    <x v="1"/>
  </r>
  <r>
    <x v="312"/>
    <x v="10"/>
    <n v="30"/>
    <x v="0"/>
    <n v="825"/>
    <n v="6"/>
    <n v="90"/>
    <n v="27"/>
    <x v="0"/>
  </r>
  <r>
    <x v="313"/>
    <x v="10"/>
    <n v="32"/>
    <x v="0"/>
    <n v="446"/>
    <n v="3"/>
    <n v="22"/>
    <n v="3"/>
    <x v="0"/>
  </r>
  <r>
    <x v="314"/>
    <x v="10"/>
    <n v="36"/>
    <x v="0"/>
    <n v="1"/>
    <n v="0"/>
    <n v="0"/>
    <n v="2"/>
    <x v="0"/>
  </r>
  <r>
    <x v="315"/>
    <x v="10"/>
    <n v="25"/>
    <x v="0"/>
    <n v="169"/>
    <n v="3"/>
    <n v="7"/>
    <n v="11"/>
    <x v="0"/>
  </r>
  <r>
    <x v="316"/>
    <x v="10"/>
    <n v="35"/>
    <x v="0"/>
    <n v="191"/>
    <n v="4"/>
    <n v="10"/>
    <n v="16"/>
    <x v="1"/>
  </r>
  <r>
    <x v="317"/>
    <x v="10"/>
    <n v="36"/>
    <x v="0"/>
    <n v="620"/>
    <n v="5"/>
    <n v="44"/>
    <n v="20"/>
    <x v="0"/>
  </r>
  <r>
    <x v="318"/>
    <x v="10"/>
    <n v="34"/>
    <x v="0"/>
    <n v="5"/>
    <n v="0"/>
    <n v="0"/>
    <n v="3"/>
    <x v="0"/>
  </r>
  <r>
    <x v="319"/>
    <x v="10"/>
    <n v="21"/>
    <x v="1"/>
    <n v="0"/>
    <n v="0"/>
    <n v="0"/>
    <n v="0"/>
    <x v="1"/>
  </r>
  <r>
    <x v="320"/>
    <x v="10"/>
    <n v="31"/>
    <x v="0"/>
    <n v="742"/>
    <n v="8"/>
    <n v="58"/>
    <n v="26"/>
    <x v="0"/>
  </r>
  <r>
    <x v="321"/>
    <x v="10"/>
    <n v="32"/>
    <x v="0"/>
    <n v="321"/>
    <n v="36"/>
    <n v="15"/>
    <n v="12"/>
    <x v="0"/>
  </r>
  <r>
    <x v="322"/>
    <x v="10"/>
    <n v="31"/>
    <x v="0"/>
    <n v="479"/>
    <n v="6"/>
    <n v="18"/>
    <n v="10"/>
    <x v="0"/>
  </r>
  <r>
    <x v="323"/>
    <x v="10"/>
    <n v="18"/>
    <x v="1"/>
    <n v="0"/>
    <n v="0"/>
    <n v="0"/>
    <n v="0"/>
    <x v="0"/>
  </r>
  <r>
    <x v="324"/>
    <x v="10"/>
    <n v="23"/>
    <x v="1"/>
    <n v="0"/>
    <n v="0"/>
    <n v="0"/>
    <n v="0"/>
    <x v="0"/>
  </r>
  <r>
    <x v="325"/>
    <x v="10"/>
    <n v="21"/>
    <x v="1"/>
    <n v="0"/>
    <n v="0"/>
    <n v="0"/>
    <n v="0"/>
    <x v="0"/>
  </r>
  <r>
    <x v="326"/>
    <x v="10"/>
    <n v="27"/>
    <x v="0"/>
    <n v="5"/>
    <n v="0"/>
    <n v="0"/>
    <n v="1"/>
    <x v="0"/>
  </r>
  <r>
    <x v="327"/>
    <x v="10"/>
    <n v="31"/>
    <x v="0"/>
    <n v="526"/>
    <n v="0"/>
    <n v="47"/>
    <n v="14"/>
    <x v="0"/>
  </r>
  <r>
    <x v="328"/>
    <x v="10"/>
    <n v="24"/>
    <x v="0"/>
    <n v="82"/>
    <n v="1"/>
    <n v="6"/>
    <n v="9"/>
    <x v="0"/>
  </r>
  <r>
    <x v="329"/>
    <x v="10"/>
    <n v="24"/>
    <x v="0"/>
    <n v="0"/>
    <n v="0"/>
    <n v="0"/>
    <n v="1"/>
    <x v="1"/>
  </r>
  <r>
    <x v="330"/>
    <x v="10"/>
    <n v="25"/>
    <x v="0"/>
    <n v="1257"/>
    <n v="27"/>
    <n v="55"/>
    <n v="30"/>
    <x v="1"/>
  </r>
  <r>
    <x v="331"/>
    <x v="10"/>
    <n v="30"/>
    <x v="0"/>
    <n v="532"/>
    <n v="70"/>
    <n v="20"/>
    <n v="12"/>
    <x v="1"/>
  </r>
  <r>
    <x v="332"/>
    <x v="10"/>
    <n v="28"/>
    <x v="0"/>
    <n v="561"/>
    <n v="26"/>
    <n v="38"/>
    <n v="30"/>
    <x v="1"/>
  </r>
  <r>
    <x v="333"/>
    <x v="10"/>
    <n v="27"/>
    <x v="0"/>
    <n v="561"/>
    <n v="27"/>
    <n v="7"/>
    <n v="20"/>
    <x v="1"/>
  </r>
  <r>
    <x v="334"/>
    <x v="10"/>
    <n v="29"/>
    <x v="0"/>
    <n v="433"/>
    <n v="9"/>
    <n v="18"/>
    <n v="12"/>
    <x v="0"/>
  </r>
  <r>
    <x v="335"/>
    <x v="11"/>
    <n v="31"/>
    <x v="0"/>
    <n v="6"/>
    <n v="0"/>
    <n v="0"/>
    <n v="1"/>
    <x v="1"/>
  </r>
  <r>
    <x v="336"/>
    <x v="11"/>
    <n v="34"/>
    <x v="0"/>
    <n v="973"/>
    <n v="13"/>
    <n v="117"/>
    <n v="26"/>
    <x v="1"/>
  </r>
  <r>
    <x v="337"/>
    <x v="11"/>
    <n v="36"/>
    <x v="0"/>
    <n v="302"/>
    <n v="27"/>
    <n v="5"/>
    <n v="27"/>
    <x v="1"/>
  </r>
  <r>
    <x v="338"/>
    <x v="11"/>
    <n v="23"/>
    <x v="0"/>
    <n v="335"/>
    <n v="18"/>
    <n v="6"/>
    <n v="19"/>
    <x v="0"/>
  </r>
  <r>
    <x v="339"/>
    <x v="11"/>
    <n v="27"/>
    <x v="0"/>
    <n v="352"/>
    <n v="8"/>
    <n v="27"/>
    <n v="24"/>
    <x v="1"/>
  </r>
  <r>
    <x v="340"/>
    <x v="11"/>
    <n v="39"/>
    <x v="0"/>
    <n v="482"/>
    <n v="31"/>
    <n v="7"/>
    <n v="29"/>
    <x v="1"/>
  </r>
  <r>
    <x v="341"/>
    <x v="11"/>
    <n v="27"/>
    <x v="0"/>
    <n v="2041"/>
    <n v="48"/>
    <n v="71"/>
    <n v="33"/>
    <x v="1"/>
  </r>
  <r>
    <x v="342"/>
    <x v="11"/>
    <n v="28"/>
    <x v="0"/>
    <n v="1041"/>
    <n v="13"/>
    <n v="57"/>
    <n v="28"/>
    <x v="0"/>
  </r>
  <r>
    <x v="343"/>
    <x v="11"/>
    <n v="20"/>
    <x v="1"/>
    <n v="0"/>
    <n v="0"/>
    <n v="0"/>
    <n v="0"/>
    <x v="1"/>
  </r>
  <r>
    <x v="344"/>
    <x v="11"/>
    <n v="42"/>
    <x v="0"/>
    <n v="464"/>
    <n v="4"/>
    <n v="67"/>
    <n v="16"/>
    <x v="0"/>
  </r>
  <r>
    <x v="345"/>
    <x v="11"/>
    <n v="26"/>
    <x v="0"/>
    <n v="83"/>
    <n v="2"/>
    <n v="7"/>
    <n v="6"/>
    <x v="1"/>
  </r>
  <r>
    <x v="346"/>
    <x v="11"/>
    <n v="26"/>
    <x v="0"/>
    <n v="146"/>
    <n v="7"/>
    <n v="8"/>
    <n v="15"/>
    <x v="1"/>
  </r>
  <r>
    <x v="347"/>
    <x v="11"/>
    <n v="37"/>
    <x v="0"/>
    <n v="384"/>
    <n v="42"/>
    <n v="12"/>
    <n v="25"/>
    <x v="1"/>
  </r>
  <r>
    <x v="348"/>
    <x v="11"/>
    <n v="30"/>
    <x v="0"/>
    <n v="852"/>
    <n v="60"/>
    <n v="14"/>
    <n v="28"/>
    <x v="1"/>
  </r>
  <r>
    <x v="349"/>
    <x v="11"/>
    <n v="30"/>
    <x v="0"/>
    <n v="907"/>
    <n v="8"/>
    <n v="70"/>
    <n v="26"/>
    <x v="1"/>
  </r>
  <r>
    <x v="350"/>
    <x v="11"/>
    <n v="34"/>
    <x v="0"/>
    <n v="400"/>
    <n v="0"/>
    <n v="42"/>
    <n v="16"/>
    <x v="0"/>
  </r>
  <r>
    <x v="351"/>
    <x v="11"/>
    <n v="23"/>
    <x v="1"/>
    <n v="628"/>
    <n v="5"/>
    <n v="36"/>
    <n v="21"/>
    <x v="0"/>
  </r>
  <r>
    <x v="352"/>
    <x v="11"/>
    <n v="34"/>
    <x v="0"/>
    <n v="361"/>
    <n v="1"/>
    <n v="26"/>
    <n v="15"/>
    <x v="0"/>
  </r>
  <r>
    <x v="353"/>
    <x v="11"/>
    <n v="33"/>
    <x v="0"/>
    <n v="441"/>
    <n v="3"/>
    <n v="37"/>
    <n v="19"/>
    <x v="0"/>
  </r>
  <r>
    <x v="354"/>
    <x v="11"/>
    <n v="21"/>
    <x v="1"/>
    <n v="179"/>
    <n v="14"/>
    <n v="4"/>
    <n v="15"/>
    <x v="0"/>
  </r>
  <r>
    <x v="355"/>
    <x v="11"/>
    <n v="20"/>
    <x v="1"/>
    <n v="4"/>
    <n v="0"/>
    <n v="0"/>
    <n v="1"/>
    <x v="0"/>
  </r>
  <r>
    <x v="356"/>
    <x v="11"/>
    <n v="20"/>
    <x v="1"/>
    <n v="0"/>
    <n v="0"/>
    <n v="0"/>
    <n v="1"/>
    <x v="0"/>
  </r>
  <r>
    <x v="357"/>
    <x v="11"/>
    <n v="24"/>
    <x v="0"/>
    <n v="0"/>
    <n v="0"/>
    <n v="0"/>
    <n v="0"/>
    <x v="1"/>
  </r>
  <r>
    <x v="358"/>
    <x v="11"/>
    <n v="29"/>
    <x v="0"/>
    <n v="346"/>
    <n v="13"/>
    <n v="12"/>
    <n v="18"/>
    <x v="1"/>
  </r>
  <r>
    <x v="359"/>
    <x v="11"/>
    <n v="36"/>
    <x v="0"/>
    <n v="383"/>
    <n v="10"/>
    <n v="11"/>
    <n v="20"/>
    <x v="0"/>
  </r>
  <r>
    <x v="360"/>
    <x v="11"/>
    <n v="20"/>
    <x v="1"/>
    <n v="105"/>
    <n v="2"/>
    <n v="10"/>
    <n v="10"/>
    <x v="0"/>
  </r>
  <r>
    <x v="361"/>
    <x v="11"/>
    <n v="17"/>
    <x v="1"/>
    <n v="15"/>
    <n v="2"/>
    <n v="1"/>
    <n v="3"/>
    <x v="0"/>
  </r>
  <r>
    <x v="362"/>
    <x v="11"/>
    <n v="30"/>
    <x v="0"/>
    <n v="296"/>
    <n v="4"/>
    <n v="13"/>
    <n v="16"/>
    <x v="0"/>
  </r>
  <r>
    <x v="363"/>
    <x v="11"/>
    <n v="24"/>
    <x v="0"/>
    <n v="9"/>
    <n v="1"/>
    <n v="0"/>
    <n v="2"/>
    <x v="1"/>
  </r>
  <r>
    <x v="364"/>
    <x v="11"/>
    <n v="31"/>
    <x v="0"/>
    <n v="1127"/>
    <n v="10"/>
    <n v="53"/>
    <n v="26"/>
    <x v="0"/>
  </r>
  <r>
    <x v="365"/>
    <x v="12"/>
    <n v="23"/>
    <x v="1"/>
    <n v="148"/>
    <n v="1"/>
    <n v="15"/>
    <n v="5"/>
    <x v="1"/>
  </r>
  <r>
    <x v="366"/>
    <x v="12"/>
    <n v="28"/>
    <x v="0"/>
    <n v="411"/>
    <n v="16"/>
    <n v="18"/>
    <n v="21"/>
    <x v="0"/>
  </r>
  <r>
    <x v="367"/>
    <x v="12"/>
    <n v="32"/>
    <x v="0"/>
    <n v="106"/>
    <n v="2"/>
    <n v="10"/>
    <n v="12"/>
    <x v="1"/>
  </r>
  <r>
    <x v="368"/>
    <x v="12"/>
    <n v="31"/>
    <x v="0"/>
    <n v="418"/>
    <n v="22"/>
    <n v="9"/>
    <n v="12"/>
    <x v="1"/>
  </r>
  <r>
    <x v="369"/>
    <x v="12"/>
    <n v="35"/>
    <x v="0"/>
    <n v="825"/>
    <n v="66"/>
    <n v="20"/>
    <n v="32"/>
    <x v="1"/>
  </r>
  <r>
    <x v="370"/>
    <x v="12"/>
    <n v="29"/>
    <x v="0"/>
    <n v="1000"/>
    <n v="75"/>
    <n v="34"/>
    <n v="30"/>
    <x v="1"/>
  </r>
  <r>
    <x v="371"/>
    <x v="12"/>
    <n v="27"/>
    <x v="0"/>
    <n v="1634"/>
    <n v="15"/>
    <n v="99"/>
    <n v="33"/>
    <x v="0"/>
  </r>
  <r>
    <x v="372"/>
    <x v="12"/>
    <n v="23"/>
    <x v="1"/>
    <n v="47"/>
    <n v="0"/>
    <n v="4"/>
    <n v="6"/>
    <x v="1"/>
  </r>
  <r>
    <x v="373"/>
    <x v="12"/>
    <n v="25"/>
    <x v="0"/>
    <n v="226"/>
    <n v="20"/>
    <n v="5"/>
    <n v="9"/>
    <x v="1"/>
  </r>
  <r>
    <x v="374"/>
    <x v="12"/>
    <n v="29"/>
    <x v="0"/>
    <n v="324"/>
    <n v="11"/>
    <n v="20"/>
    <n v="22"/>
    <x v="1"/>
  </r>
  <r>
    <x v="375"/>
    <x v="12"/>
    <n v="33"/>
    <x v="0"/>
    <n v="1033"/>
    <n v="11"/>
    <n v="77"/>
    <n v="11"/>
    <x v="1"/>
  </r>
  <r>
    <x v="376"/>
    <x v="12"/>
    <n v="26"/>
    <x v="0"/>
    <n v="329"/>
    <n v="28"/>
    <n v="12"/>
    <n v="28"/>
    <x v="0"/>
  </r>
  <r>
    <x v="377"/>
    <x v="12"/>
    <n v="33"/>
    <x v="0"/>
    <n v="242"/>
    <n v="1"/>
    <n v="20"/>
    <n v="8"/>
    <x v="0"/>
  </r>
  <r>
    <x v="378"/>
    <x v="12"/>
    <n v="30"/>
    <x v="0"/>
    <n v="97"/>
    <n v="2"/>
    <n v="6"/>
    <n v="5"/>
    <x v="0"/>
  </r>
  <r>
    <x v="379"/>
    <x v="12"/>
    <n v="22"/>
    <x v="1"/>
    <n v="128"/>
    <n v="3"/>
    <n v="5"/>
    <n v="7"/>
    <x v="0"/>
  </r>
  <r>
    <x v="380"/>
    <x v="12"/>
    <n v="28"/>
    <x v="0"/>
    <n v="20"/>
    <n v="0"/>
    <n v="1"/>
    <n v="1"/>
    <x v="0"/>
  </r>
  <r>
    <x v="381"/>
    <x v="12"/>
    <n v="32"/>
    <x v="0"/>
    <n v="31"/>
    <n v="0"/>
    <n v="0"/>
    <n v="7"/>
    <x v="1"/>
  </r>
  <r>
    <x v="382"/>
    <x v="12"/>
    <n v="28"/>
    <x v="0"/>
    <n v="1056"/>
    <n v="12"/>
    <n v="76"/>
    <n v="28"/>
    <x v="0"/>
  </r>
  <r>
    <x v="383"/>
    <x v="12"/>
    <n v="22"/>
    <x v="1"/>
    <n v="325"/>
    <n v="9"/>
    <n v="16"/>
    <n v="11"/>
    <x v="1"/>
  </r>
  <r>
    <x v="384"/>
    <x v="12"/>
    <n v="32"/>
    <x v="0"/>
    <n v="1522"/>
    <n v="21"/>
    <n v="125"/>
    <n v="32"/>
    <x v="0"/>
  </r>
  <r>
    <x v="385"/>
    <x v="12"/>
    <n v="20"/>
    <x v="1"/>
    <n v="0"/>
    <n v="0"/>
    <n v="0"/>
    <n v="0"/>
    <x v="0"/>
  </r>
  <r>
    <x v="386"/>
    <x v="12"/>
    <n v="23"/>
    <x v="1"/>
    <n v="10"/>
    <n v="0"/>
    <n v="0"/>
    <n v="3"/>
    <x v="1"/>
  </r>
  <r>
    <x v="387"/>
    <x v="12"/>
    <n v="29"/>
    <x v="0"/>
    <n v="498"/>
    <n v="5"/>
    <n v="37"/>
    <n v="21"/>
    <x v="0"/>
  </r>
  <r>
    <x v="388"/>
    <x v="12"/>
    <n v="21"/>
    <x v="1"/>
    <n v="0"/>
    <n v="0"/>
    <n v="0"/>
    <n v="0"/>
    <x v="0"/>
  </r>
  <r>
    <x v="389"/>
    <x v="12"/>
    <n v="31"/>
    <x v="0"/>
    <n v="278"/>
    <n v="2"/>
    <n v="31"/>
    <n v="12"/>
    <x v="0"/>
  </r>
  <r>
    <x v="390"/>
    <x v="12"/>
    <n v="24"/>
    <x v="0"/>
    <n v="368"/>
    <n v="3"/>
    <n v="44"/>
    <n v="14"/>
    <x v="0"/>
  </r>
  <r>
    <x v="391"/>
    <x v="12"/>
    <n v="32"/>
    <x v="0"/>
    <n v="156"/>
    <n v="7"/>
    <n v="3"/>
    <n v="12"/>
    <x v="1"/>
  </r>
  <r>
    <x v="392"/>
    <x v="12"/>
    <n v="23"/>
    <x v="0"/>
    <n v="1002"/>
    <n v="18"/>
    <n v="46"/>
    <n v="31"/>
    <x v="0"/>
  </r>
  <r>
    <x v="393"/>
    <x v="12"/>
    <n v="34"/>
    <x v="0"/>
    <n v="212"/>
    <n v="0"/>
    <n v="21"/>
    <n v="14"/>
    <x v="0"/>
  </r>
  <r>
    <x v="394"/>
    <x v="12"/>
    <n v="20"/>
    <x v="1"/>
    <n v="151"/>
    <n v="1"/>
    <n v="20"/>
    <n v="5"/>
    <x v="1"/>
  </r>
  <r>
    <x v="395"/>
    <x v="12"/>
    <n v="30"/>
    <x v="0"/>
    <n v="204"/>
    <n v="12"/>
    <n v="5"/>
    <n v="18"/>
    <x v="0"/>
  </r>
  <r>
    <x v="396"/>
    <x v="12"/>
    <n v="21"/>
    <x v="1"/>
    <n v="70"/>
    <n v="1"/>
    <n v="4"/>
    <n v="7"/>
    <x v="0"/>
  </r>
  <r>
    <x v="397"/>
    <x v="12"/>
    <n v="22"/>
    <x v="1"/>
    <n v="9"/>
    <n v="0"/>
    <n v="0"/>
    <n v="1"/>
    <x v="0"/>
  </r>
  <r>
    <x v="398"/>
    <x v="13"/>
    <n v="27"/>
    <x v="0"/>
    <n v="216"/>
    <n v="0"/>
    <n v="2"/>
    <n v="11"/>
    <x v="0"/>
  </r>
  <r>
    <x v="399"/>
    <x v="13"/>
    <n v="27"/>
    <x v="0"/>
    <n v="118"/>
    <n v="1"/>
    <n v="7"/>
    <n v="1"/>
    <x v="1"/>
  </r>
  <r>
    <x v="400"/>
    <x v="13"/>
    <n v="24"/>
    <x v="0"/>
    <n v="631"/>
    <n v="4"/>
    <n v="57"/>
    <n v="23"/>
    <x v="0"/>
  </r>
  <r>
    <x v="401"/>
    <x v="13"/>
    <n v="23"/>
    <x v="0"/>
    <n v="4"/>
    <n v="0"/>
    <n v="1"/>
    <n v="2"/>
    <x v="0"/>
  </r>
  <r>
    <x v="402"/>
    <x v="13"/>
    <n v="23"/>
    <x v="1"/>
    <n v="31"/>
    <n v="1"/>
    <n v="0"/>
    <n v="5"/>
    <x v="1"/>
  </r>
  <r>
    <x v="403"/>
    <x v="13"/>
    <n v="28"/>
    <x v="0"/>
    <n v="726"/>
    <n v="47"/>
    <n v="22"/>
    <n v="15"/>
    <x v="1"/>
  </r>
  <r>
    <x v="404"/>
    <x v="13"/>
    <n v="33"/>
    <x v="0"/>
    <n v="1190"/>
    <n v="17"/>
    <n v="55"/>
    <n v="31"/>
    <x v="1"/>
  </r>
  <r>
    <x v="405"/>
    <x v="13"/>
    <n v="29"/>
    <x v="0"/>
    <n v="705"/>
    <n v="12"/>
    <n v="40"/>
    <n v="24"/>
    <x v="0"/>
  </r>
  <r>
    <x v="406"/>
    <x v="13"/>
    <n v="24"/>
    <x v="1"/>
    <n v="238"/>
    <n v="6"/>
    <n v="2"/>
    <n v="18"/>
    <x v="1"/>
  </r>
  <r>
    <x v="226"/>
    <x v="13"/>
    <n v="24"/>
    <x v="1"/>
    <n v="492"/>
    <n v="14"/>
    <n v="30"/>
    <n v="30"/>
    <x v="0"/>
  </r>
  <r>
    <x v="407"/>
    <x v="13"/>
    <n v="26"/>
    <x v="0"/>
    <n v="36"/>
    <n v="2"/>
    <n v="2"/>
    <n v="3"/>
    <x v="0"/>
  </r>
  <r>
    <x v="408"/>
    <x v="13"/>
    <n v="29"/>
    <x v="0"/>
    <n v="192"/>
    <n v="0"/>
    <n v="10"/>
    <n v="13"/>
    <x v="0"/>
  </r>
  <r>
    <x v="409"/>
    <x v="13"/>
    <n v="33"/>
    <x v="0"/>
    <n v="60"/>
    <n v="3"/>
    <n v="4"/>
    <n v="7"/>
    <x v="0"/>
  </r>
  <r>
    <x v="410"/>
    <x v="13"/>
    <n v="37"/>
    <x v="0"/>
    <n v="124"/>
    <n v="0"/>
    <n v="3"/>
    <n v="13"/>
    <x v="0"/>
  </r>
  <r>
    <x v="411"/>
    <x v="13"/>
    <n v="20"/>
    <x v="1"/>
    <n v="21"/>
    <n v="0"/>
    <n v="1"/>
    <n v="3"/>
    <x v="1"/>
  </r>
  <r>
    <x v="412"/>
    <x v="13"/>
    <n v="27"/>
    <x v="0"/>
    <n v="649"/>
    <n v="2"/>
    <n v="54"/>
    <n v="24"/>
    <x v="1"/>
  </r>
  <r>
    <x v="413"/>
    <x v="13"/>
    <n v="35"/>
    <x v="0"/>
    <n v="621"/>
    <n v="26"/>
    <n v="14"/>
    <n v="27"/>
    <x v="0"/>
  </r>
  <r>
    <x v="414"/>
    <x v="13"/>
    <n v="20"/>
    <x v="1"/>
    <n v="112"/>
    <n v="3"/>
    <n v="5"/>
    <n v="6"/>
    <x v="1"/>
  </r>
  <r>
    <x v="415"/>
    <x v="13"/>
    <n v="25"/>
    <x v="0"/>
    <n v="279"/>
    <n v="24"/>
    <n v="14"/>
    <n v="20"/>
    <x v="0"/>
  </r>
  <r>
    <x v="416"/>
    <x v="13"/>
    <n v="25"/>
    <x v="0"/>
    <n v="2"/>
    <n v="0"/>
    <n v="0"/>
    <n v="1"/>
    <x v="0"/>
  </r>
  <r>
    <x v="417"/>
    <x v="13"/>
    <n v="20"/>
    <x v="1"/>
    <n v="0"/>
    <n v="0"/>
    <n v="0"/>
    <n v="0"/>
    <x v="1"/>
  </r>
  <r>
    <x v="418"/>
    <x v="13"/>
    <n v="32"/>
    <x v="0"/>
    <n v="1095"/>
    <n v="59"/>
    <n v="149"/>
    <n v="32"/>
    <x v="0"/>
  </r>
  <r>
    <x v="419"/>
    <x v="13"/>
    <n v="29"/>
    <x v="0"/>
    <n v="66"/>
    <n v="9"/>
    <n v="5"/>
    <n v="10"/>
    <x v="1"/>
  </r>
  <r>
    <x v="420"/>
    <x v="13"/>
    <n v="22"/>
    <x v="1"/>
    <n v="1123"/>
    <n v="8"/>
    <n v="108"/>
    <n v="30"/>
    <x v="0"/>
  </r>
  <r>
    <x v="421"/>
    <x v="13"/>
    <n v="23"/>
    <x v="1"/>
    <n v="0"/>
    <n v="0"/>
    <n v="0"/>
    <n v="0"/>
    <x v="0"/>
  </r>
  <r>
    <x v="422"/>
    <x v="13"/>
    <n v="23"/>
    <x v="1"/>
    <n v="18"/>
    <n v="3"/>
    <n v="1"/>
    <n v="3"/>
    <x v="0"/>
  </r>
  <r>
    <x v="423"/>
    <x v="13"/>
    <n v="25"/>
    <x v="0"/>
    <n v="29"/>
    <n v="3"/>
    <n v="3"/>
    <n v="6"/>
    <x v="1"/>
  </r>
  <r>
    <x v="424"/>
    <x v="13"/>
    <n v="34"/>
    <x v="0"/>
    <n v="465"/>
    <n v="11"/>
    <n v="24"/>
    <n v="16"/>
    <x v="1"/>
  </r>
  <r>
    <x v="425"/>
    <x v="13"/>
    <n v="25"/>
    <x v="0"/>
    <n v="462"/>
    <n v="1"/>
    <n v="31"/>
    <n v="17"/>
    <x v="0"/>
  </r>
  <r>
    <x v="426"/>
    <x v="13"/>
    <n v="30"/>
    <x v="0"/>
    <n v="9"/>
    <n v="0"/>
    <n v="2"/>
    <n v="1"/>
    <x v="1"/>
  </r>
  <r>
    <x v="427"/>
    <x v="13"/>
    <n v="29"/>
    <x v="0"/>
    <n v="855"/>
    <n v="33"/>
    <n v="21"/>
    <n v="27"/>
    <x v="0"/>
  </r>
  <r>
    <x v="428"/>
    <x v="13"/>
    <n v="26"/>
    <x v="0"/>
    <n v="81"/>
    <n v="14"/>
    <n v="4"/>
    <n v="11"/>
    <x v="0"/>
  </r>
  <r>
    <x v="429"/>
    <x v="13"/>
    <n v="20"/>
    <x v="1"/>
    <n v="60"/>
    <n v="5"/>
    <n v="5"/>
    <n v="14"/>
    <x v="0"/>
  </r>
  <r>
    <x v="430"/>
    <x v="14"/>
    <n v="26"/>
    <x v="0"/>
    <n v="805"/>
    <n v="6"/>
    <n v="115"/>
    <n v="22"/>
    <x v="1"/>
  </r>
  <r>
    <x v="431"/>
    <x v="14"/>
    <n v="27"/>
    <x v="0"/>
    <n v="812"/>
    <n v="39"/>
    <n v="26"/>
    <n v="33"/>
    <x v="0"/>
  </r>
  <r>
    <x v="432"/>
    <x v="14"/>
    <n v="25"/>
    <x v="0"/>
    <n v="171"/>
    <n v="3"/>
    <n v="8"/>
    <n v="12"/>
    <x v="1"/>
  </r>
  <r>
    <x v="433"/>
    <x v="14"/>
    <n v="30"/>
    <x v="0"/>
    <n v="199"/>
    <n v="31"/>
    <n v="7"/>
    <n v="17"/>
    <x v="1"/>
  </r>
  <r>
    <x v="434"/>
    <x v="14"/>
    <n v="31"/>
    <x v="0"/>
    <n v="164"/>
    <n v="11"/>
    <n v="4"/>
    <n v="10"/>
    <x v="1"/>
  </r>
  <r>
    <x v="435"/>
    <x v="14"/>
    <n v="31"/>
    <x v="0"/>
    <n v="243"/>
    <n v="7"/>
    <n v="17"/>
    <n v="23"/>
    <x v="0"/>
  </r>
  <r>
    <x v="436"/>
    <x v="14"/>
    <n v="21"/>
    <x v="1"/>
    <n v="18"/>
    <n v="0"/>
    <n v="3"/>
    <n v="2"/>
    <x v="1"/>
  </r>
  <r>
    <x v="437"/>
    <x v="14"/>
    <n v="23"/>
    <x v="1"/>
    <n v="604"/>
    <n v="5"/>
    <n v="56"/>
    <n v="16"/>
    <x v="1"/>
  </r>
  <r>
    <x v="438"/>
    <x v="14"/>
    <n v="28"/>
    <x v="0"/>
    <n v="408"/>
    <n v="16"/>
    <n v="21"/>
    <n v="26"/>
    <x v="1"/>
  </r>
  <r>
    <x v="439"/>
    <x v="14"/>
    <n v="28"/>
    <x v="0"/>
    <n v="309"/>
    <n v="10"/>
    <n v="16"/>
    <n v="15"/>
    <x v="0"/>
  </r>
  <r>
    <x v="440"/>
    <x v="14"/>
    <n v="24"/>
    <x v="0"/>
    <n v="85"/>
    <n v="0"/>
    <n v="5"/>
    <n v="8"/>
    <x v="1"/>
  </r>
  <r>
    <x v="441"/>
    <x v="14"/>
    <n v="23"/>
    <x v="1"/>
    <n v="883"/>
    <n v="115"/>
    <n v="90"/>
    <n v="23"/>
    <x v="0"/>
  </r>
  <r>
    <x v="442"/>
    <x v="14"/>
    <n v="19"/>
    <x v="1"/>
    <n v="127"/>
    <n v="1"/>
    <n v="12"/>
    <n v="4"/>
    <x v="1"/>
  </r>
  <r>
    <x v="443"/>
    <x v="14"/>
    <n v="35"/>
    <x v="0"/>
    <n v="188"/>
    <n v="23"/>
    <n v="4"/>
    <n v="23"/>
    <x v="1"/>
  </r>
  <r>
    <x v="444"/>
    <x v="14"/>
    <n v="30"/>
    <x v="0"/>
    <n v="511"/>
    <n v="21"/>
    <n v="7"/>
    <n v="28"/>
    <x v="0"/>
  </r>
  <r>
    <x v="392"/>
    <x v="14"/>
    <n v="23"/>
    <x v="1"/>
    <n v="29"/>
    <n v="0"/>
    <n v="2"/>
    <n v="4"/>
    <x v="0"/>
  </r>
  <r>
    <x v="445"/>
    <x v="14"/>
    <n v="24"/>
    <x v="0"/>
    <n v="96"/>
    <n v="1"/>
    <n v="4"/>
    <n v="4"/>
    <x v="0"/>
  </r>
  <r>
    <x v="446"/>
    <x v="14"/>
    <n v="23"/>
    <x v="1"/>
    <n v="147"/>
    <n v="0"/>
    <n v="25"/>
    <n v="7"/>
    <x v="0"/>
  </r>
  <r>
    <x v="447"/>
    <x v="14"/>
    <n v="22"/>
    <x v="1"/>
    <n v="95"/>
    <n v="0"/>
    <n v="12"/>
    <n v="7"/>
    <x v="1"/>
  </r>
  <r>
    <x v="448"/>
    <x v="14"/>
    <n v="28"/>
    <x v="0"/>
    <n v="372"/>
    <n v="23"/>
    <n v="8"/>
    <n v="16"/>
    <x v="0"/>
  </r>
  <r>
    <x v="449"/>
    <x v="14"/>
    <n v="22"/>
    <x v="1"/>
    <n v="3"/>
    <n v="2"/>
    <n v="0"/>
    <n v="3"/>
    <x v="0"/>
  </r>
  <r>
    <x v="450"/>
    <x v="14"/>
    <n v="24"/>
    <x v="0"/>
    <n v="35"/>
    <n v="1"/>
    <n v="1"/>
    <n v="2"/>
    <x v="1"/>
  </r>
  <r>
    <x v="451"/>
    <x v="14"/>
    <n v="26"/>
    <x v="0"/>
    <n v="1118"/>
    <n v="26"/>
    <n v="79"/>
    <n v="28"/>
    <x v="0"/>
  </r>
  <r>
    <x v="452"/>
    <x v="14"/>
    <n v="25"/>
    <x v="0"/>
    <n v="14"/>
    <n v="0"/>
    <n v="3"/>
    <n v="1"/>
    <x v="1"/>
  </r>
  <r>
    <x v="453"/>
    <x v="14"/>
    <n v="20"/>
    <x v="1"/>
    <n v="343"/>
    <n v="14"/>
    <n v="24"/>
    <n v="22"/>
    <x v="1"/>
  </r>
  <r>
    <x v="454"/>
    <x v="14"/>
    <n v="31"/>
    <x v="0"/>
    <n v="705"/>
    <n v="6"/>
    <n v="53"/>
    <n v="21"/>
    <x v="1"/>
  </r>
  <r>
    <x v="455"/>
    <x v="14"/>
    <n v="29"/>
    <x v="0"/>
    <n v="641"/>
    <n v="3"/>
    <n v="55"/>
    <n v="25"/>
    <x v="1"/>
  </r>
  <r>
    <x v="456"/>
    <x v="14"/>
    <n v="25"/>
    <x v="0"/>
    <n v="708"/>
    <n v="12"/>
    <n v="42"/>
    <n v="13"/>
    <x v="0"/>
  </r>
  <r>
    <x v="457"/>
    <x v="14"/>
    <n v="22"/>
    <x v="1"/>
    <n v="0"/>
    <n v="0"/>
    <n v="0"/>
    <n v="0"/>
    <x v="0"/>
  </r>
  <r>
    <x v="458"/>
    <x v="14"/>
    <n v="28"/>
    <x v="0"/>
    <n v="268"/>
    <n v="1"/>
    <n v="0"/>
    <n v="13"/>
    <x v="0"/>
  </r>
  <r>
    <x v="9"/>
    <x v="14"/>
    <n v="25"/>
    <x v="0"/>
    <n v="53"/>
    <n v="8"/>
    <n v="0"/>
    <n v="7"/>
    <x v="1"/>
  </r>
  <r>
    <x v="459"/>
    <x v="15"/>
    <n v="30"/>
    <x v="0"/>
    <n v="694"/>
    <n v="32"/>
    <n v="127"/>
    <n v="28"/>
    <x v="1"/>
  </r>
  <r>
    <x v="460"/>
    <x v="15"/>
    <n v="32"/>
    <x v="0"/>
    <n v="366"/>
    <n v="2"/>
    <n v="40"/>
    <n v="21"/>
    <x v="0"/>
  </r>
  <r>
    <x v="461"/>
    <x v="15"/>
    <n v="20"/>
    <x v="1"/>
    <n v="59"/>
    <n v="3"/>
    <n v="6"/>
    <n v="16"/>
    <x v="0"/>
  </r>
  <r>
    <x v="462"/>
    <x v="15"/>
    <n v="31"/>
    <x v="0"/>
    <n v="36"/>
    <n v="1"/>
    <n v="4"/>
    <n v="8"/>
    <x v="1"/>
  </r>
  <r>
    <x v="463"/>
    <x v="15"/>
    <n v="22"/>
    <x v="1"/>
    <n v="200"/>
    <n v="28"/>
    <n v="5"/>
    <n v="24"/>
    <x v="1"/>
  </r>
  <r>
    <x v="464"/>
    <x v="15"/>
    <n v="31"/>
    <x v="0"/>
    <n v="478"/>
    <n v="46"/>
    <n v="17"/>
    <n v="29"/>
    <x v="1"/>
  </r>
  <r>
    <x v="465"/>
    <x v="15"/>
    <n v="27"/>
    <x v="0"/>
    <n v="772"/>
    <n v="33"/>
    <n v="94"/>
    <n v="31"/>
    <x v="0"/>
  </r>
  <r>
    <x v="466"/>
    <x v="15"/>
    <n v="18"/>
    <x v="1"/>
    <n v="0"/>
    <n v="0"/>
    <n v="0"/>
    <n v="0"/>
    <x v="0"/>
  </r>
  <r>
    <x v="467"/>
    <x v="15"/>
    <n v="21"/>
    <x v="1"/>
    <n v="72"/>
    <n v="16"/>
    <n v="4"/>
    <n v="14"/>
    <x v="1"/>
  </r>
  <r>
    <x v="468"/>
    <x v="15"/>
    <n v="33"/>
    <x v="0"/>
    <n v="235"/>
    <n v="5"/>
    <n v="21"/>
    <n v="22"/>
    <x v="0"/>
  </r>
  <r>
    <x v="469"/>
    <x v="15"/>
    <n v="20"/>
    <x v="1"/>
    <n v="0"/>
    <n v="0"/>
    <n v="0"/>
    <n v="0"/>
    <x v="1"/>
  </r>
  <r>
    <x v="470"/>
    <x v="15"/>
    <n v="27"/>
    <x v="0"/>
    <n v="547"/>
    <n v="53"/>
    <n v="50"/>
    <n v="25"/>
    <x v="0"/>
  </r>
  <r>
    <x v="471"/>
    <x v="15"/>
    <n v="21"/>
    <x v="1"/>
    <n v="0"/>
    <n v="0"/>
    <n v="0"/>
    <n v="0"/>
    <x v="1"/>
  </r>
  <r>
    <x v="472"/>
    <x v="15"/>
    <n v="25"/>
    <x v="0"/>
    <n v="360"/>
    <n v="11"/>
    <n v="31"/>
    <n v="28"/>
    <x v="0"/>
  </r>
  <r>
    <x v="473"/>
    <x v="15"/>
    <n v="31"/>
    <x v="0"/>
    <n v="354"/>
    <n v="3"/>
    <n v="51"/>
    <n v="20"/>
    <x v="0"/>
  </r>
  <r>
    <x v="474"/>
    <x v="15"/>
    <n v="36"/>
    <x v="0"/>
    <n v="0"/>
    <n v="0"/>
    <n v="0"/>
    <n v="0"/>
    <x v="0"/>
  </r>
  <r>
    <x v="475"/>
    <x v="15"/>
    <n v="25"/>
    <x v="0"/>
    <n v="5"/>
    <n v="0"/>
    <n v="0"/>
    <n v="1"/>
    <x v="0"/>
  </r>
  <r>
    <x v="476"/>
    <x v="15"/>
    <n v="26"/>
    <x v="0"/>
    <n v="83"/>
    <n v="0"/>
    <n v="3"/>
    <n v="6"/>
    <x v="1"/>
  </r>
  <r>
    <x v="477"/>
    <x v="15"/>
    <n v="21"/>
    <x v="1"/>
    <n v="280"/>
    <n v="6"/>
    <n v="23"/>
    <n v="21"/>
    <x v="1"/>
  </r>
  <r>
    <x v="478"/>
    <x v="15"/>
    <n v="32"/>
    <x v="0"/>
    <n v="359"/>
    <n v="39"/>
    <n v="28"/>
    <n v="31"/>
    <x v="0"/>
  </r>
  <r>
    <x v="479"/>
    <x v="15"/>
    <n v="20"/>
    <x v="1"/>
    <n v="4"/>
    <n v="0"/>
    <n v="1"/>
    <n v="3"/>
    <x v="1"/>
  </r>
  <r>
    <x v="480"/>
    <x v="15"/>
    <n v="31"/>
    <x v="0"/>
    <n v="619"/>
    <n v="3"/>
    <n v="59"/>
    <n v="32"/>
    <x v="1"/>
  </r>
  <r>
    <x v="481"/>
    <x v="15"/>
    <n v="26"/>
    <x v="0"/>
    <n v="669"/>
    <n v="7"/>
    <n v="68"/>
    <n v="27"/>
    <x v="1"/>
  </r>
  <r>
    <x v="482"/>
    <x v="15"/>
    <n v="28"/>
    <x v="0"/>
    <n v="730"/>
    <n v="14"/>
    <n v="50"/>
    <n v="33"/>
    <x v="0"/>
  </r>
  <r>
    <x v="483"/>
    <x v="15"/>
    <n v="21"/>
    <x v="1"/>
    <n v="0"/>
    <n v="0"/>
    <n v="0"/>
    <n v="0"/>
    <x v="0"/>
  </r>
  <r>
    <x v="484"/>
    <x v="15"/>
    <n v="19"/>
    <x v="1"/>
    <n v="24"/>
    <n v="2"/>
    <n v="2"/>
    <n v="10"/>
    <x v="0"/>
  </r>
  <r>
    <x v="485"/>
    <x v="15"/>
    <n v="21"/>
    <x v="1"/>
    <n v="2"/>
    <n v="0"/>
    <n v="0"/>
    <n v="1"/>
    <x v="0"/>
  </r>
  <r>
    <x v="486"/>
    <x v="15"/>
    <n v="26"/>
    <x v="0"/>
    <n v="0"/>
    <n v="0"/>
    <n v="0"/>
    <n v="0"/>
    <x v="1"/>
  </r>
  <r>
    <x v="487"/>
    <x v="15"/>
    <n v="35"/>
    <x v="0"/>
    <n v="741"/>
    <n v="42"/>
    <n v="14"/>
    <n v="27"/>
    <x v="0"/>
  </r>
  <r>
    <x v="488"/>
    <x v="15"/>
    <n v="20"/>
    <x v="1"/>
    <n v="0"/>
    <n v="0"/>
    <n v="0"/>
    <n v="0"/>
    <x v="1"/>
  </r>
  <r>
    <x v="489"/>
    <x v="15"/>
    <n v="21"/>
    <x v="1"/>
    <n v="369"/>
    <n v="15"/>
    <n v="25"/>
    <n v="31"/>
    <x v="0"/>
  </r>
  <r>
    <x v="490"/>
    <x v="15"/>
    <n v="24"/>
    <x v="0"/>
    <n v="3"/>
    <n v="0"/>
    <n v="0"/>
    <n v="2"/>
    <x v="0"/>
  </r>
  <r>
    <x v="491"/>
    <x v="15"/>
    <n v="33"/>
    <x v="0"/>
    <n v="41"/>
    <n v="3"/>
    <n v="1"/>
    <n v="10"/>
    <x v="0"/>
  </r>
  <r>
    <x v="492"/>
    <x v="16"/>
    <n v="27"/>
    <x v="0"/>
    <n v="502"/>
    <n v="3"/>
    <n v="16"/>
    <n v="16"/>
    <x v="1"/>
  </r>
  <r>
    <x v="493"/>
    <x v="16"/>
    <n v="31"/>
    <x v="0"/>
    <n v="832"/>
    <n v="7"/>
    <n v="75"/>
    <n v="24"/>
    <x v="1"/>
  </r>
  <r>
    <x v="494"/>
    <x v="16"/>
    <n v="29"/>
    <x v="0"/>
    <n v="929"/>
    <n v="16"/>
    <n v="71"/>
    <n v="23"/>
    <x v="0"/>
  </r>
  <r>
    <x v="495"/>
    <x v="16"/>
    <n v="23"/>
    <x v="1"/>
    <n v="49"/>
    <n v="7"/>
    <n v="0"/>
    <n v="11"/>
    <x v="1"/>
  </r>
  <r>
    <x v="496"/>
    <x v="16"/>
    <n v="31"/>
    <x v="0"/>
    <n v="241"/>
    <n v="25"/>
    <n v="2"/>
    <n v="12"/>
    <x v="1"/>
  </r>
  <r>
    <x v="497"/>
    <x v="16"/>
    <n v="32"/>
    <x v="0"/>
    <n v="793"/>
    <n v="35"/>
    <n v="26"/>
    <n v="9"/>
    <x v="0"/>
  </r>
  <r>
    <x v="498"/>
    <x v="16"/>
    <n v="40"/>
    <x v="0"/>
    <n v="90"/>
    <n v="0"/>
    <n v="14"/>
    <n v="5"/>
    <x v="1"/>
  </r>
  <r>
    <x v="499"/>
    <x v="16"/>
    <n v="29"/>
    <x v="0"/>
    <n v="182"/>
    <n v="14"/>
    <n v="9"/>
    <n v="19"/>
    <x v="0"/>
  </r>
  <r>
    <x v="500"/>
    <x v="16"/>
    <n v="30"/>
    <x v="0"/>
    <n v="159"/>
    <n v="8"/>
    <n v="8"/>
    <n v="9"/>
    <x v="1"/>
  </r>
  <r>
    <x v="501"/>
    <x v="16"/>
    <n v="31"/>
    <x v="0"/>
    <n v="285"/>
    <n v="17"/>
    <n v="10"/>
    <n v="22"/>
    <x v="1"/>
  </r>
  <r>
    <x v="502"/>
    <x v="16"/>
    <n v="30"/>
    <x v="0"/>
    <n v="798"/>
    <n v="1"/>
    <n v="65"/>
    <n v="23"/>
    <x v="1"/>
  </r>
  <r>
    <x v="503"/>
    <x v="16"/>
    <n v="34"/>
    <x v="0"/>
    <n v="1058"/>
    <n v="20"/>
    <n v="65"/>
    <n v="29"/>
    <x v="1"/>
  </r>
  <r>
    <x v="504"/>
    <x v="16"/>
    <n v="26"/>
    <x v="0"/>
    <n v="313"/>
    <n v="17"/>
    <n v="12"/>
    <n v="27"/>
    <x v="0"/>
  </r>
  <r>
    <x v="505"/>
    <x v="16"/>
    <n v="31"/>
    <x v="0"/>
    <n v="217"/>
    <n v="1"/>
    <n v="14"/>
    <n v="13"/>
    <x v="0"/>
  </r>
  <r>
    <x v="506"/>
    <x v="16"/>
    <n v="26"/>
    <x v="0"/>
    <n v="258"/>
    <n v="2"/>
    <n v="7"/>
    <n v="9"/>
    <x v="1"/>
  </r>
  <r>
    <x v="507"/>
    <x v="16"/>
    <n v="29"/>
    <x v="0"/>
    <n v="357"/>
    <n v="17"/>
    <n v="36"/>
    <n v="11"/>
    <x v="0"/>
  </r>
  <r>
    <x v="508"/>
    <x v="16"/>
    <n v="22"/>
    <x v="1"/>
    <n v="27"/>
    <n v="2"/>
    <n v="1"/>
    <n v="7"/>
    <x v="0"/>
  </r>
  <r>
    <x v="509"/>
    <x v="16"/>
    <n v="20"/>
    <x v="1"/>
    <n v="85"/>
    <n v="2"/>
    <n v="5"/>
    <n v="7"/>
    <x v="1"/>
  </r>
  <r>
    <x v="510"/>
    <x v="16"/>
    <n v="26"/>
    <x v="0"/>
    <n v="614"/>
    <n v="2"/>
    <n v="58"/>
    <n v="17"/>
    <x v="0"/>
  </r>
  <r>
    <x v="511"/>
    <x v="16"/>
    <n v="20"/>
    <x v="1"/>
    <n v="93"/>
    <n v="3"/>
    <n v="3"/>
    <n v="11"/>
    <x v="1"/>
  </r>
  <r>
    <x v="512"/>
    <x v="16"/>
    <n v="25"/>
    <x v="0"/>
    <n v="573"/>
    <n v="17"/>
    <n v="18"/>
    <n v="27"/>
    <x v="0"/>
  </r>
  <r>
    <x v="513"/>
    <x v="16"/>
    <n v="39"/>
    <x v="0"/>
    <n v="296"/>
    <n v="4"/>
    <n v="36"/>
    <n v="12"/>
    <x v="1"/>
  </r>
  <r>
    <x v="514"/>
    <x v="16"/>
    <n v="30"/>
    <x v="0"/>
    <n v="703"/>
    <n v="1"/>
    <n v="46"/>
    <n v="23"/>
    <x v="1"/>
  </r>
  <r>
    <x v="515"/>
    <x v="16"/>
    <n v="23"/>
    <x v="1"/>
    <n v="466"/>
    <n v="4"/>
    <n v="53"/>
    <n v="18"/>
    <x v="0"/>
  </r>
  <r>
    <x v="516"/>
    <x v="16"/>
    <n v="33"/>
    <x v="0"/>
    <n v="22"/>
    <n v="4"/>
    <n v="4"/>
    <n v="5"/>
    <x v="0"/>
  </r>
  <r>
    <x v="517"/>
    <x v="16"/>
    <n v="32"/>
    <x v="0"/>
    <n v="249"/>
    <n v="3"/>
    <n v="11"/>
    <n v="9"/>
    <x v="0"/>
  </r>
  <r>
    <x v="518"/>
    <x v="16"/>
    <n v="26"/>
    <x v="0"/>
    <n v="146"/>
    <n v="9"/>
    <n v="7"/>
    <n v="10"/>
    <x v="0"/>
  </r>
  <r>
    <x v="519"/>
    <x v="16"/>
    <n v="33"/>
    <x v="0"/>
    <n v="147"/>
    <n v="4"/>
    <n v="6"/>
    <n v="8"/>
    <x v="0"/>
  </r>
  <r>
    <x v="520"/>
    <x v="17"/>
    <n v="31"/>
    <x v="0"/>
    <n v="476"/>
    <n v="0"/>
    <n v="20"/>
    <n v="11"/>
    <x v="1"/>
  </r>
  <r>
    <x v="521"/>
    <x v="17"/>
    <n v="27"/>
    <x v="0"/>
    <n v="850"/>
    <n v="44"/>
    <n v="72"/>
    <n v="25"/>
    <x v="0"/>
  </r>
  <r>
    <x v="522"/>
    <x v="17"/>
    <n v="41"/>
    <x v="0"/>
    <n v="338"/>
    <n v="4"/>
    <n v="33"/>
    <n v="11"/>
    <x v="0"/>
  </r>
  <r>
    <x v="523"/>
    <x v="17"/>
    <n v="30"/>
    <x v="0"/>
    <n v="414"/>
    <n v="1"/>
    <n v="37"/>
    <n v="23"/>
    <x v="1"/>
  </r>
  <r>
    <x v="524"/>
    <x v="17"/>
    <n v="33"/>
    <x v="0"/>
    <n v="1185"/>
    <n v="57"/>
    <n v="36"/>
    <n v="33"/>
    <x v="1"/>
  </r>
  <r>
    <x v="525"/>
    <x v="17"/>
    <n v="22"/>
    <x v="1"/>
    <n v="295"/>
    <n v="14"/>
    <n v="7"/>
    <n v="18"/>
    <x v="1"/>
  </r>
  <r>
    <x v="526"/>
    <x v="17"/>
    <n v="30"/>
    <x v="0"/>
    <n v="77"/>
    <n v="9"/>
    <n v="3"/>
    <n v="8"/>
    <x v="0"/>
  </r>
  <r>
    <x v="527"/>
    <x v="17"/>
    <n v="27"/>
    <x v="0"/>
    <n v="3"/>
    <n v="0"/>
    <n v="0"/>
    <n v="1"/>
    <x v="0"/>
  </r>
  <r>
    <x v="528"/>
    <x v="17"/>
    <n v="29"/>
    <x v="0"/>
    <n v="49"/>
    <n v="9"/>
    <n v="5"/>
    <n v="11"/>
    <x v="0"/>
  </r>
  <r>
    <x v="529"/>
    <x v="17"/>
    <n v="33"/>
    <x v="0"/>
    <n v="46"/>
    <n v="1"/>
    <n v="2"/>
    <n v="10"/>
    <x v="0"/>
  </r>
  <r>
    <x v="530"/>
    <x v="17"/>
    <n v="23"/>
    <x v="1"/>
    <n v="343"/>
    <n v="2"/>
    <n v="36"/>
    <n v="14"/>
    <x v="0"/>
  </r>
  <r>
    <x v="531"/>
    <x v="17"/>
    <n v="32"/>
    <x v="0"/>
    <n v="192"/>
    <n v="3"/>
    <n v="18"/>
    <n v="8"/>
    <x v="0"/>
  </r>
  <r>
    <x v="532"/>
    <x v="17"/>
    <n v="25"/>
    <x v="0"/>
    <n v="92"/>
    <n v="4"/>
    <n v="3"/>
    <n v="11"/>
    <x v="0"/>
  </r>
  <r>
    <x v="533"/>
    <x v="17"/>
    <n v="29"/>
    <x v="0"/>
    <n v="210"/>
    <n v="2"/>
    <n v="14"/>
    <n v="8"/>
    <x v="0"/>
  </r>
  <r>
    <x v="534"/>
    <x v="17"/>
    <n v="33"/>
    <x v="0"/>
    <n v="89"/>
    <n v="0"/>
    <n v="16"/>
    <n v="6"/>
    <x v="0"/>
  </r>
  <r>
    <x v="535"/>
    <x v="17"/>
    <n v="33"/>
    <x v="0"/>
    <n v="208"/>
    <n v="2"/>
    <n v="16"/>
    <n v="9"/>
    <x v="1"/>
  </r>
  <r>
    <x v="536"/>
    <x v="17"/>
    <n v="30"/>
    <x v="0"/>
    <n v="1400"/>
    <n v="6"/>
    <n v="94"/>
    <n v="34"/>
    <x v="0"/>
  </r>
  <r>
    <x v="537"/>
    <x v="17"/>
    <n v="27"/>
    <x v="0"/>
    <n v="275"/>
    <n v="3"/>
    <n v="20"/>
    <n v="14"/>
    <x v="0"/>
  </r>
  <r>
    <x v="538"/>
    <x v="17"/>
    <n v="21"/>
    <x v="1"/>
    <n v="0"/>
    <n v="0"/>
    <n v="0"/>
    <n v="0"/>
    <x v="0"/>
  </r>
  <r>
    <x v="539"/>
    <x v="17"/>
    <n v="26"/>
    <x v="0"/>
    <n v="249"/>
    <n v="3"/>
    <n v="16"/>
    <n v="11"/>
    <x v="1"/>
  </r>
  <r>
    <x v="540"/>
    <x v="17"/>
    <n v="29"/>
    <x v="0"/>
    <n v="649"/>
    <n v="4"/>
    <n v="83"/>
    <n v="22"/>
    <x v="0"/>
  </r>
  <r>
    <x v="541"/>
    <x v="17"/>
    <n v="24"/>
    <x v="0"/>
    <n v="24"/>
    <n v="0"/>
    <n v="0"/>
    <n v="2"/>
    <x v="0"/>
  </r>
  <r>
    <x v="542"/>
    <x v="17"/>
    <n v="30"/>
    <x v="0"/>
    <n v="419"/>
    <n v="11"/>
    <n v="36"/>
    <n v="11"/>
    <x v="0"/>
  </r>
  <r>
    <x v="543"/>
    <x v="17"/>
    <n v="26"/>
    <x v="0"/>
    <n v="351"/>
    <n v="5"/>
    <n v="27"/>
    <n v="12"/>
    <x v="1"/>
  </r>
  <r>
    <x v="544"/>
    <x v="17"/>
    <n v="28"/>
    <x v="0"/>
    <n v="1636"/>
    <n v="54"/>
    <n v="61"/>
    <n v="34"/>
    <x v="1"/>
  </r>
  <r>
    <x v="545"/>
    <x v="17"/>
    <n v="33"/>
    <x v="0"/>
    <n v="395"/>
    <n v="12"/>
    <n v="13"/>
    <n v="22"/>
    <x v="0"/>
  </r>
  <r>
    <x v="546"/>
    <x v="17"/>
    <n v="36"/>
    <x v="0"/>
    <n v="161"/>
    <n v="4"/>
    <n v="3"/>
    <n v="14"/>
    <x v="0"/>
  </r>
  <r>
    <x v="547"/>
    <x v="17"/>
    <n v="21"/>
    <x v="1"/>
    <n v="99"/>
    <n v="10"/>
    <n v="1"/>
    <n v="13"/>
    <x v="1"/>
  </r>
  <r>
    <x v="548"/>
    <x v="17"/>
    <n v="27"/>
    <x v="0"/>
    <n v="280"/>
    <n v="37"/>
    <n v="12"/>
    <n v="3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A57870-B76F-46B7-A12F-DDCA123C6C93}" name="PivotTable38" cacheId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compact="0" compactData="0" multipleFieldFilters="0" chartFormat="60">
  <location ref="A3:C6" firstHeaderRow="1" firstDataRow="2" firstDataCol="1"/>
  <pivotFields count="9">
    <pivotField compact="0" outline="0" showAll="0" defaultSubtotal="0">
      <items count="549">
        <item x="157"/>
        <item x="88"/>
        <item x="35"/>
        <item x="364"/>
        <item x="424"/>
        <item x="474"/>
        <item x="471"/>
        <item x="62"/>
        <item x="219"/>
        <item x="242"/>
        <item x="283"/>
        <item x="378"/>
        <item x="146"/>
        <item x="268"/>
        <item x="105"/>
        <item x="541"/>
        <item x="479"/>
        <item x="206"/>
        <item x="277"/>
        <item x="536"/>
        <item x="407"/>
        <item x="386"/>
        <item x="319"/>
        <item x="290"/>
        <item x="481"/>
        <item x="307"/>
        <item x="99"/>
        <item x="531"/>
        <item x="37"/>
        <item x="396"/>
        <item x="64"/>
        <item x="271"/>
        <item x="328"/>
        <item x="480"/>
        <item x="21"/>
        <item x="175"/>
        <item x="164"/>
        <item x="84"/>
        <item x="24"/>
        <item x="113"/>
        <item x="313"/>
        <item x="308"/>
        <item x="78"/>
        <item x="201"/>
        <item x="358"/>
        <item x="354"/>
        <item x="210"/>
        <item x="489"/>
        <item x="272"/>
        <item x="46"/>
        <item x="80"/>
        <item x="188"/>
        <item x="394"/>
        <item x="352"/>
        <item x="110"/>
        <item x="303"/>
        <item x="69"/>
        <item x="180"/>
        <item x="445"/>
        <item x="346"/>
        <item x="29"/>
        <item x="482"/>
        <item x="540"/>
        <item x="382"/>
        <item x="205"/>
        <item x="14"/>
        <item x="508"/>
        <item x="237"/>
        <item x="284"/>
        <item x="535"/>
        <item x="270"/>
        <item x="123"/>
        <item x="298"/>
        <item x="539"/>
        <item x="310"/>
        <item x="135"/>
        <item x="359"/>
        <item x="3"/>
        <item x="420"/>
        <item x="548"/>
        <item x="299"/>
        <item x="172"/>
        <item x="437"/>
        <item x="1"/>
        <item x="159"/>
        <item x="274"/>
        <item x="404"/>
        <item x="218"/>
        <item x="244"/>
        <item x="161"/>
        <item x="130"/>
        <item x="491"/>
        <item x="193"/>
        <item x="462"/>
        <item x="204"/>
        <item x="195"/>
        <item x="335"/>
        <item x="419"/>
        <item x="255"/>
        <item x="13"/>
        <item x="415"/>
        <item x="345"/>
        <item x="365"/>
        <item x="402"/>
        <item x="19"/>
        <item x="511"/>
        <item x="202"/>
        <item x="518"/>
        <item x="238"/>
        <item x="156"/>
        <item x="87"/>
        <item x="263"/>
        <item x="228"/>
        <item x="333"/>
        <item x="513"/>
        <item x="517"/>
        <item x="227"/>
        <item x="455"/>
        <item x="236"/>
        <item x="545"/>
        <item x="367"/>
        <item x="411"/>
        <item x="476"/>
        <item x="326"/>
        <item x="440"/>
        <item x="259"/>
        <item x="194"/>
        <item x="90"/>
        <item x="410"/>
        <item x="221"/>
        <item x="17"/>
        <item x="546"/>
        <item x="408"/>
        <item x="22"/>
        <item x="74"/>
        <item x="140"/>
        <item x="208"/>
        <item x="514"/>
        <item x="461"/>
        <item x="441"/>
        <item x="486"/>
        <item x="139"/>
        <item x="356"/>
        <item x="312"/>
        <item x="109"/>
        <item x="81"/>
        <item x="183"/>
        <item x="477"/>
        <item x="366"/>
        <item x="450"/>
        <item x="426"/>
        <item x="31"/>
        <item x="485"/>
        <item x="521"/>
        <item x="436"/>
        <item x="142"/>
        <item x="137"/>
        <item x="428"/>
        <item x="353"/>
        <item x="215"/>
        <item x="239"/>
        <item x="460"/>
        <item x="397"/>
        <item x="4"/>
        <item x="464"/>
        <item x="530"/>
        <item x="262"/>
        <item x="457"/>
        <item x="379"/>
        <item x="344"/>
        <item x="170"/>
        <item x="34"/>
        <item x="280"/>
        <item x="149"/>
        <item x="392"/>
        <item x="516"/>
        <item x="377"/>
        <item x="355"/>
        <item x="278"/>
        <item x="449"/>
        <item x="296"/>
        <item x="63"/>
        <item x="127"/>
        <item x="223"/>
        <item x="145"/>
        <item x="181"/>
        <item x="257"/>
        <item x="226"/>
        <item x="337"/>
        <item x="369"/>
        <item x="16"/>
        <item x="520"/>
        <item x="538"/>
        <item x="245"/>
        <item x="286"/>
        <item x="294"/>
        <item x="433"/>
        <item x="412"/>
        <item x="451"/>
        <item x="134"/>
        <item x="229"/>
        <item x="85"/>
        <item x="439"/>
        <item x="403"/>
        <item x="417"/>
        <item x="527"/>
        <item x="342"/>
        <item x="53"/>
        <item x="108"/>
        <item x="391"/>
        <item x="8"/>
        <item x="317"/>
        <item x="261"/>
        <item x="321"/>
        <item x="506"/>
        <item x="148"/>
        <item x="33"/>
        <item x="322"/>
        <item x="154"/>
        <item x="281"/>
        <item x="267"/>
        <item x="398"/>
        <item x="118"/>
        <item x="279"/>
        <item x="10"/>
        <item x="269"/>
        <item x="251"/>
        <item x="96"/>
        <item x="65"/>
        <item x="443"/>
        <item x="36"/>
        <item x="26"/>
        <item x="98"/>
        <item x="222"/>
        <item x="395"/>
        <item x="534"/>
        <item x="182"/>
        <item x="325"/>
        <item x="488"/>
        <item x="141"/>
        <item x="515"/>
        <item x="212"/>
        <item x="232"/>
        <item x="504"/>
        <item x="525"/>
        <item x="20"/>
        <item x="5"/>
        <item x="77"/>
        <item x="93"/>
        <item x="330"/>
        <item x="49"/>
        <item x="432"/>
        <item x="233"/>
        <item x="368"/>
        <item x="275"/>
        <item x="494"/>
        <item x="198"/>
        <item x="97"/>
        <item x="55"/>
        <item x="336"/>
        <item x="136"/>
        <item x="211"/>
        <item x="338"/>
        <item x="375"/>
        <item x="11"/>
        <item x="0"/>
        <item x="497"/>
        <item x="306"/>
        <item x="225"/>
        <item x="528"/>
        <item x="288"/>
        <item x="92"/>
        <item x="329"/>
        <item x="331"/>
        <item x="112"/>
        <item x="50"/>
        <item x="56"/>
        <item x="423"/>
        <item x="361"/>
        <item x="216"/>
        <item x="300"/>
        <item x="95"/>
        <item x="291"/>
        <item x="315"/>
        <item x="478"/>
        <item x="12"/>
        <item x="25"/>
        <item x="503"/>
        <item x="166"/>
        <item x="220"/>
        <item x="200"/>
        <item x="54"/>
        <item x="102"/>
        <item x="43"/>
        <item x="334"/>
        <item x="524"/>
        <item x="323"/>
        <item x="254"/>
        <item x="247"/>
        <item x="214"/>
        <item x="416"/>
        <item x="529"/>
        <item x="152"/>
        <item x="45"/>
        <item x="158"/>
        <item x="185"/>
        <item x="101"/>
        <item x="39"/>
        <item x="120"/>
        <item x="100"/>
        <item x="305"/>
        <item x="320"/>
        <item x="163"/>
        <item x="456"/>
        <item x="89"/>
        <item x="121"/>
        <item x="86"/>
        <item x="114"/>
        <item x="509"/>
        <item x="425"/>
        <item x="401"/>
        <item x="213"/>
        <item x="186"/>
        <item x="390"/>
        <item x="351"/>
        <item x="301"/>
        <item x="484"/>
        <item x="94"/>
        <item x="7"/>
        <item x="60"/>
        <item x="131"/>
        <item x="472"/>
        <item x="273"/>
        <item x="119"/>
        <item x="452"/>
        <item x="51"/>
        <item x="327"/>
        <item x="32"/>
        <item x="184"/>
        <item x="260"/>
        <item x="505"/>
        <item x="490"/>
        <item x="116"/>
        <item x="343"/>
        <item x="502"/>
        <item x="295"/>
        <item x="533"/>
        <item x="187"/>
        <item x="431"/>
        <item x="544"/>
        <item x="83"/>
        <item x="448"/>
        <item x="526"/>
        <item x="446"/>
        <item x="341"/>
        <item x="132"/>
        <item x="115"/>
        <item x="178"/>
        <item x="124"/>
        <item x="532"/>
        <item x="380"/>
        <item x="28"/>
        <item x="483"/>
        <item x="58"/>
        <item x="151"/>
        <item x="316"/>
        <item x="66"/>
        <item x="27"/>
        <item x="150"/>
        <item x="153"/>
        <item x="405"/>
        <item x="393"/>
        <item x="250"/>
        <item x="493"/>
        <item x="409"/>
        <item x="174"/>
        <item x="40"/>
        <item x="125"/>
        <item x="171"/>
        <item x="510"/>
        <item x="82"/>
        <item x="522"/>
        <item x="435"/>
        <item x="297"/>
        <item x="138"/>
        <item x="258"/>
        <item x="427"/>
        <item x="189"/>
        <item x="282"/>
        <item x="357"/>
        <item x="422"/>
        <item x="374"/>
        <item x="38"/>
        <item x="487"/>
        <item x="399"/>
        <item x="48"/>
        <item x="498"/>
        <item x="61"/>
        <item x="79"/>
        <item x="155"/>
        <item x="429"/>
        <item x="203"/>
        <item x="57"/>
        <item x="256"/>
        <item x="162"/>
        <item x="196"/>
        <item x="129"/>
        <item x="453"/>
        <item x="76"/>
        <item x="106"/>
        <item x="519"/>
        <item x="117"/>
        <item x="173"/>
        <item x="421"/>
        <item x="59"/>
        <item x="287"/>
        <item x="246"/>
        <item x="469"/>
        <item x="133"/>
        <item x="293"/>
        <item x="468"/>
        <item x="458"/>
        <item x="418"/>
        <item x="276"/>
        <item x="15"/>
        <item x="6"/>
        <item x="248"/>
        <item x="252"/>
        <item x="324"/>
        <item x="414"/>
        <item x="235"/>
        <item x="169"/>
        <item x="350"/>
        <item x="467"/>
        <item x="42"/>
        <item x="234"/>
        <item x="143"/>
        <item x="165"/>
        <item x="383"/>
        <item x="389"/>
        <item x="499"/>
        <item x="240"/>
        <item x="207"/>
        <item x="512"/>
        <item x="438"/>
        <item x="9"/>
        <item x="413"/>
        <item x="217"/>
        <item x="347"/>
        <item x="285"/>
        <item x="289"/>
        <item x="547"/>
        <item x="168"/>
        <item x="311"/>
        <item x="128"/>
        <item x="67"/>
        <item x="199"/>
        <item x="332"/>
        <item x="348"/>
        <item x="41"/>
        <item x="176"/>
        <item x="18"/>
        <item x="265"/>
        <item x="495"/>
        <item x="314"/>
        <item x="473"/>
        <item x="373"/>
        <item x="197"/>
        <item x="340"/>
        <item x="70"/>
        <item x="475"/>
        <item x="463"/>
        <item x="44"/>
        <item x="72"/>
        <item x="492"/>
        <item x="442"/>
        <item x="2"/>
        <item x="266"/>
        <item x="192"/>
        <item x="362"/>
        <item x="253"/>
        <item x="384"/>
        <item x="381"/>
        <item x="249"/>
        <item x="30"/>
        <item x="126"/>
        <item x="144"/>
        <item x="500"/>
        <item x="107"/>
        <item x="191"/>
        <item x="68"/>
        <item x="302"/>
        <item x="23"/>
        <item x="406"/>
        <item x="304"/>
        <item x="147"/>
        <item x="507"/>
        <item x="523"/>
        <item x="111"/>
        <item x="224"/>
        <item x="542"/>
        <item x="349"/>
        <item x="388"/>
        <item x="104"/>
        <item x="167"/>
        <item x="454"/>
        <item x="339"/>
        <item x="73"/>
        <item x="71"/>
        <item x="241"/>
        <item x="501"/>
        <item x="103"/>
        <item x="447"/>
        <item x="370"/>
        <item x="177"/>
        <item x="434"/>
        <item x="160"/>
        <item x="75"/>
        <item x="47"/>
        <item x="430"/>
        <item x="209"/>
        <item x="231"/>
        <item x="444"/>
        <item x="52"/>
        <item x="376"/>
        <item x="91"/>
        <item x="543"/>
        <item x="318"/>
        <item x="264"/>
        <item x="496"/>
        <item x="459"/>
        <item x="387"/>
        <item x="465"/>
        <item x="309"/>
        <item x="385"/>
        <item x="470"/>
        <item x="363"/>
        <item x="243"/>
        <item x="400"/>
        <item x="371"/>
        <item x="122"/>
        <item x="372"/>
        <item x="466"/>
        <item x="230"/>
        <item x="292"/>
        <item x="537"/>
        <item x="360"/>
        <item x="190"/>
        <item x="17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18">
        <item x="0"/>
        <item x="1"/>
        <item x="13"/>
        <item x="2"/>
        <item x="3"/>
        <item x="4"/>
        <item x="5"/>
        <item x="12"/>
        <item x="6"/>
        <item x="7"/>
        <item x="8"/>
        <item x="9"/>
        <item x="10"/>
        <item x="11"/>
        <item x="14"/>
        <item x="15"/>
        <item x="16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8"/>
  </rowFields>
  <rowItems count="2">
    <i>
      <x/>
    </i>
    <i>
      <x v="1"/>
    </i>
  </rowItems>
  <colFields count="1">
    <field x="3"/>
  </colFields>
  <colItems count="2">
    <i>
      <x/>
    </i>
    <i>
      <x v="1"/>
    </i>
  </colItems>
  <dataFields count="1">
    <dataField name="Sum of Usia " fld="2" baseField="0" baseItem="0"/>
  </dataFields>
  <chartFormats count="4">
    <chartFormat chart="0" format="2" series="1">
      <pivotArea type="data" outline="0" fieldPosition="0">
        <references count="1">
          <reference field="3" count="1" selected="0">
            <x v="0"/>
          </reference>
        </references>
      </pivotArea>
    </chartFormat>
    <chartFormat chart="0" format="3" series="1">
      <pivotArea type="data" outline="0" fieldPosition="0">
        <references count="1">
          <reference field="3" count="1" selected="0">
            <x v="1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77F141-6CD8-46AA-9F89-762A0EF9BB08}" name="PivotTable8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compact="0" compactData="0" multipleFieldFilters="0" chartFormat="6">
  <location ref="A3:C6" firstHeaderRow="1" firstDataRow="2" firstDataCol="1"/>
  <pivotFields count="9">
    <pivotField compact="0" outline="0" showAll="0" defaultSubtotal="0">
      <items count="549">
        <item x="157"/>
        <item x="88"/>
        <item x="35"/>
        <item x="364"/>
        <item x="424"/>
        <item x="474"/>
        <item x="471"/>
        <item x="62"/>
        <item x="219"/>
        <item x="242"/>
        <item x="283"/>
        <item x="378"/>
        <item x="146"/>
        <item x="268"/>
        <item x="105"/>
        <item x="541"/>
        <item x="479"/>
        <item x="206"/>
        <item x="277"/>
        <item x="536"/>
        <item x="407"/>
        <item x="386"/>
        <item x="319"/>
        <item x="290"/>
        <item x="481"/>
        <item x="307"/>
        <item x="99"/>
        <item x="531"/>
        <item x="37"/>
        <item x="396"/>
        <item x="64"/>
        <item x="271"/>
        <item x="328"/>
        <item x="480"/>
        <item x="21"/>
        <item x="175"/>
        <item x="164"/>
        <item x="84"/>
        <item x="24"/>
        <item x="113"/>
        <item x="313"/>
        <item x="308"/>
        <item x="78"/>
        <item x="201"/>
        <item x="358"/>
        <item x="354"/>
        <item x="210"/>
        <item x="489"/>
        <item x="272"/>
        <item x="46"/>
        <item x="80"/>
        <item x="188"/>
        <item x="394"/>
        <item x="352"/>
        <item x="110"/>
        <item x="303"/>
        <item x="69"/>
        <item x="180"/>
        <item x="445"/>
        <item x="346"/>
        <item x="29"/>
        <item x="482"/>
        <item x="540"/>
        <item x="382"/>
        <item x="205"/>
        <item x="14"/>
        <item x="508"/>
        <item x="237"/>
        <item x="284"/>
        <item x="535"/>
        <item x="270"/>
        <item x="123"/>
        <item x="298"/>
        <item x="539"/>
        <item x="310"/>
        <item x="135"/>
        <item x="359"/>
        <item x="3"/>
        <item x="420"/>
        <item x="548"/>
        <item x="299"/>
        <item x="172"/>
        <item x="437"/>
        <item x="1"/>
        <item x="159"/>
        <item x="274"/>
        <item x="404"/>
        <item x="218"/>
        <item x="244"/>
        <item x="161"/>
        <item x="130"/>
        <item x="491"/>
        <item x="193"/>
        <item x="462"/>
        <item x="204"/>
        <item x="195"/>
        <item x="335"/>
        <item x="419"/>
        <item x="255"/>
        <item x="13"/>
        <item x="415"/>
        <item x="345"/>
        <item x="365"/>
        <item x="402"/>
        <item x="19"/>
        <item x="511"/>
        <item x="202"/>
        <item x="518"/>
        <item x="238"/>
        <item x="156"/>
        <item x="87"/>
        <item x="263"/>
        <item x="228"/>
        <item x="333"/>
        <item x="513"/>
        <item x="517"/>
        <item x="227"/>
        <item x="455"/>
        <item x="236"/>
        <item x="545"/>
        <item x="367"/>
        <item x="411"/>
        <item x="476"/>
        <item x="326"/>
        <item x="440"/>
        <item x="259"/>
        <item x="194"/>
        <item x="90"/>
        <item x="410"/>
        <item x="221"/>
        <item x="17"/>
        <item x="546"/>
        <item x="408"/>
        <item x="22"/>
        <item x="74"/>
        <item x="140"/>
        <item x="208"/>
        <item x="514"/>
        <item x="461"/>
        <item x="441"/>
        <item x="486"/>
        <item x="139"/>
        <item x="356"/>
        <item x="312"/>
        <item x="109"/>
        <item x="81"/>
        <item x="183"/>
        <item x="477"/>
        <item x="366"/>
        <item x="450"/>
        <item x="426"/>
        <item x="31"/>
        <item x="485"/>
        <item x="521"/>
        <item x="436"/>
        <item x="142"/>
        <item x="137"/>
        <item x="428"/>
        <item x="353"/>
        <item x="215"/>
        <item x="239"/>
        <item x="460"/>
        <item x="397"/>
        <item x="4"/>
        <item x="464"/>
        <item x="530"/>
        <item x="262"/>
        <item x="457"/>
        <item x="379"/>
        <item x="344"/>
        <item x="170"/>
        <item x="34"/>
        <item x="280"/>
        <item x="149"/>
        <item x="392"/>
        <item x="516"/>
        <item x="377"/>
        <item x="355"/>
        <item x="278"/>
        <item x="449"/>
        <item x="296"/>
        <item x="63"/>
        <item x="127"/>
        <item x="223"/>
        <item x="145"/>
        <item x="181"/>
        <item x="257"/>
        <item x="226"/>
        <item x="337"/>
        <item x="369"/>
        <item x="16"/>
        <item x="520"/>
        <item x="538"/>
        <item x="245"/>
        <item x="286"/>
        <item x="294"/>
        <item x="433"/>
        <item x="412"/>
        <item x="451"/>
        <item x="134"/>
        <item x="229"/>
        <item x="85"/>
        <item x="439"/>
        <item x="403"/>
        <item x="417"/>
        <item x="527"/>
        <item x="342"/>
        <item x="53"/>
        <item x="108"/>
        <item x="391"/>
        <item x="8"/>
        <item x="317"/>
        <item x="261"/>
        <item x="321"/>
        <item x="506"/>
        <item x="148"/>
        <item x="33"/>
        <item x="322"/>
        <item x="154"/>
        <item x="281"/>
        <item x="267"/>
        <item x="398"/>
        <item x="118"/>
        <item x="279"/>
        <item x="10"/>
        <item x="269"/>
        <item x="251"/>
        <item x="96"/>
        <item x="65"/>
        <item x="443"/>
        <item x="36"/>
        <item x="26"/>
        <item x="98"/>
        <item x="222"/>
        <item x="395"/>
        <item x="534"/>
        <item x="182"/>
        <item x="325"/>
        <item x="488"/>
        <item x="141"/>
        <item x="515"/>
        <item x="212"/>
        <item x="232"/>
        <item x="504"/>
        <item x="525"/>
        <item x="20"/>
        <item x="5"/>
        <item x="77"/>
        <item x="93"/>
        <item x="330"/>
        <item x="49"/>
        <item x="432"/>
        <item x="233"/>
        <item x="368"/>
        <item x="275"/>
        <item x="494"/>
        <item x="198"/>
        <item x="97"/>
        <item x="55"/>
        <item x="336"/>
        <item x="136"/>
        <item x="211"/>
        <item x="338"/>
        <item x="375"/>
        <item x="11"/>
        <item x="0"/>
        <item x="497"/>
        <item x="306"/>
        <item x="225"/>
        <item x="528"/>
        <item x="288"/>
        <item x="92"/>
        <item x="329"/>
        <item x="331"/>
        <item x="112"/>
        <item x="50"/>
        <item x="56"/>
        <item x="423"/>
        <item x="361"/>
        <item x="216"/>
        <item x="300"/>
        <item x="95"/>
        <item x="291"/>
        <item x="315"/>
        <item x="478"/>
        <item x="12"/>
        <item x="25"/>
        <item x="503"/>
        <item x="166"/>
        <item x="220"/>
        <item x="200"/>
        <item x="54"/>
        <item x="102"/>
        <item x="43"/>
        <item x="334"/>
        <item x="524"/>
        <item x="323"/>
        <item x="254"/>
        <item x="247"/>
        <item x="214"/>
        <item x="416"/>
        <item x="529"/>
        <item x="152"/>
        <item x="45"/>
        <item x="158"/>
        <item x="185"/>
        <item x="101"/>
        <item x="39"/>
        <item x="120"/>
        <item x="100"/>
        <item x="305"/>
        <item x="320"/>
        <item x="163"/>
        <item x="456"/>
        <item x="89"/>
        <item x="121"/>
        <item x="86"/>
        <item x="114"/>
        <item x="509"/>
        <item x="425"/>
        <item x="401"/>
        <item x="213"/>
        <item x="186"/>
        <item x="390"/>
        <item x="351"/>
        <item x="301"/>
        <item x="484"/>
        <item x="94"/>
        <item x="7"/>
        <item x="60"/>
        <item x="131"/>
        <item x="472"/>
        <item x="273"/>
        <item x="119"/>
        <item x="452"/>
        <item x="51"/>
        <item x="327"/>
        <item x="32"/>
        <item x="184"/>
        <item x="260"/>
        <item x="505"/>
        <item x="490"/>
        <item x="116"/>
        <item x="343"/>
        <item x="502"/>
        <item x="295"/>
        <item x="533"/>
        <item x="187"/>
        <item x="431"/>
        <item x="544"/>
        <item x="83"/>
        <item x="448"/>
        <item x="526"/>
        <item x="446"/>
        <item x="341"/>
        <item x="132"/>
        <item x="115"/>
        <item x="178"/>
        <item x="124"/>
        <item x="532"/>
        <item x="380"/>
        <item x="28"/>
        <item x="483"/>
        <item x="58"/>
        <item x="151"/>
        <item x="316"/>
        <item x="66"/>
        <item x="27"/>
        <item x="150"/>
        <item x="153"/>
        <item x="405"/>
        <item x="393"/>
        <item x="250"/>
        <item x="493"/>
        <item x="409"/>
        <item x="174"/>
        <item x="40"/>
        <item x="125"/>
        <item x="171"/>
        <item x="510"/>
        <item x="82"/>
        <item x="522"/>
        <item x="435"/>
        <item x="297"/>
        <item x="138"/>
        <item x="258"/>
        <item x="427"/>
        <item x="189"/>
        <item x="282"/>
        <item x="357"/>
        <item x="422"/>
        <item x="374"/>
        <item x="38"/>
        <item x="487"/>
        <item x="399"/>
        <item x="48"/>
        <item x="498"/>
        <item x="61"/>
        <item x="79"/>
        <item x="155"/>
        <item x="429"/>
        <item x="203"/>
        <item x="57"/>
        <item x="256"/>
        <item x="162"/>
        <item x="196"/>
        <item x="129"/>
        <item x="453"/>
        <item x="76"/>
        <item x="106"/>
        <item x="519"/>
        <item x="117"/>
        <item x="173"/>
        <item x="421"/>
        <item x="59"/>
        <item x="287"/>
        <item x="246"/>
        <item x="469"/>
        <item x="133"/>
        <item x="293"/>
        <item x="468"/>
        <item x="458"/>
        <item x="418"/>
        <item x="276"/>
        <item x="15"/>
        <item x="6"/>
        <item x="248"/>
        <item x="252"/>
        <item x="324"/>
        <item x="414"/>
        <item x="235"/>
        <item x="169"/>
        <item x="350"/>
        <item x="467"/>
        <item x="42"/>
        <item x="234"/>
        <item x="143"/>
        <item x="165"/>
        <item x="383"/>
        <item x="389"/>
        <item x="499"/>
        <item x="240"/>
        <item x="207"/>
        <item x="512"/>
        <item x="438"/>
        <item x="9"/>
        <item x="413"/>
        <item x="217"/>
        <item x="347"/>
        <item x="285"/>
        <item x="289"/>
        <item x="547"/>
        <item x="168"/>
        <item x="311"/>
        <item x="128"/>
        <item x="67"/>
        <item x="199"/>
        <item x="332"/>
        <item x="348"/>
        <item x="41"/>
        <item x="176"/>
        <item x="18"/>
        <item x="265"/>
        <item x="495"/>
        <item x="314"/>
        <item x="473"/>
        <item x="373"/>
        <item x="197"/>
        <item x="340"/>
        <item x="70"/>
        <item x="475"/>
        <item x="463"/>
        <item x="44"/>
        <item x="72"/>
        <item x="492"/>
        <item x="442"/>
        <item x="2"/>
        <item x="266"/>
        <item x="192"/>
        <item x="362"/>
        <item x="253"/>
        <item x="384"/>
        <item x="381"/>
        <item x="249"/>
        <item x="30"/>
        <item x="126"/>
        <item x="144"/>
        <item x="500"/>
        <item x="107"/>
        <item x="191"/>
        <item x="68"/>
        <item x="302"/>
        <item x="23"/>
        <item x="406"/>
        <item x="304"/>
        <item x="147"/>
        <item x="507"/>
        <item x="523"/>
        <item x="111"/>
        <item x="224"/>
        <item x="542"/>
        <item x="349"/>
        <item x="388"/>
        <item x="104"/>
        <item x="167"/>
        <item x="454"/>
        <item x="339"/>
        <item x="73"/>
        <item x="71"/>
        <item x="241"/>
        <item x="501"/>
        <item x="103"/>
        <item x="447"/>
        <item x="370"/>
        <item x="177"/>
        <item x="434"/>
        <item x="160"/>
        <item x="75"/>
        <item x="47"/>
        <item x="430"/>
        <item x="209"/>
        <item x="231"/>
        <item x="444"/>
        <item x="52"/>
        <item x="376"/>
        <item x="91"/>
        <item x="543"/>
        <item x="318"/>
        <item x="264"/>
        <item x="496"/>
        <item x="459"/>
        <item x="387"/>
        <item x="465"/>
        <item x="309"/>
        <item x="385"/>
        <item x="470"/>
        <item x="363"/>
        <item x="243"/>
        <item x="400"/>
        <item x="371"/>
        <item x="122"/>
        <item x="372"/>
        <item x="466"/>
        <item x="230"/>
        <item x="292"/>
        <item x="537"/>
        <item x="360"/>
        <item x="190"/>
        <item x="17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18">
        <item x="0"/>
        <item x="1"/>
        <item x="13"/>
        <item x="2"/>
        <item x="3"/>
        <item x="4"/>
        <item x="5"/>
        <item x="12"/>
        <item x="6"/>
        <item x="7"/>
        <item x="8"/>
        <item x="9"/>
        <item x="10"/>
        <item x="11"/>
        <item x="14"/>
        <item x="15"/>
        <item x="16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8"/>
  </rowFields>
  <rowItems count="2">
    <i>
      <x/>
    </i>
    <i>
      <x v="1"/>
    </i>
  </rowItems>
  <colFields count="1">
    <field x="3"/>
  </colFields>
  <colItems count="2">
    <i>
      <x/>
    </i>
    <i>
      <x v="1"/>
    </i>
  </colItems>
  <dataFields count="1">
    <dataField name="Sum of Intercaption" fld="6" baseField="0" baseItem="0"/>
  </dataFields>
  <chartFormats count="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517B7-7C1E-48EC-AB94-B1B9B09EE5A5}">
  <dimension ref="A1:L556"/>
  <sheetViews>
    <sheetView topLeftCell="B542" zoomScale="86" zoomScaleNormal="86" workbookViewId="0">
      <selection activeCell="N565" sqref="N565"/>
    </sheetView>
  </sheetViews>
  <sheetFormatPr defaultRowHeight="15" x14ac:dyDescent="0.25"/>
  <cols>
    <col min="2" max="2" width="27.85546875" customWidth="1"/>
    <col min="3" max="3" width="26.28515625" customWidth="1"/>
    <col min="4" max="4" width="10.140625" customWidth="1"/>
    <col min="5" max="5" width="16" customWidth="1"/>
    <col min="6" max="6" width="10" customWidth="1"/>
    <col min="7" max="7" width="11.42578125" customWidth="1"/>
    <col min="8" max="8" width="14" customWidth="1"/>
    <col min="9" max="9" width="13.85546875" customWidth="1"/>
    <col min="10" max="10" width="17.140625" customWidth="1"/>
  </cols>
  <sheetData>
    <row r="1" spans="1:12" ht="15.7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634</v>
      </c>
      <c r="F1" s="4" t="s">
        <v>4</v>
      </c>
      <c r="G1" s="4" t="s">
        <v>5</v>
      </c>
      <c r="H1" s="4" t="s">
        <v>6</v>
      </c>
      <c r="I1" s="4" t="s">
        <v>7</v>
      </c>
    </row>
    <row r="2" spans="1:12" ht="15.75" x14ac:dyDescent="0.25">
      <c r="A2" s="1">
        <v>1</v>
      </c>
      <c r="B2" s="1" t="s">
        <v>9</v>
      </c>
      <c r="C2" s="1" t="s">
        <v>60</v>
      </c>
      <c r="D2" s="1">
        <v>28</v>
      </c>
      <c r="E2" s="1" t="s">
        <v>635</v>
      </c>
      <c r="F2" s="1">
        <v>275</v>
      </c>
      <c r="G2" s="1">
        <v>2</v>
      </c>
      <c r="H2" s="1">
        <v>36</v>
      </c>
      <c r="I2" s="1">
        <v>9</v>
      </c>
    </row>
    <row r="3" spans="1:12" ht="15.75" x14ac:dyDescent="0.25">
      <c r="A3" s="1">
        <v>2</v>
      </c>
      <c r="B3" s="1" t="s">
        <v>12</v>
      </c>
      <c r="C3" s="1" t="s">
        <v>60</v>
      </c>
      <c r="D3" s="1">
        <v>24</v>
      </c>
      <c r="E3" s="1" t="s">
        <v>635</v>
      </c>
      <c r="F3" s="1">
        <v>71</v>
      </c>
      <c r="G3" s="1">
        <v>1</v>
      </c>
      <c r="H3" s="1">
        <v>9</v>
      </c>
      <c r="I3" s="1">
        <v>5</v>
      </c>
    </row>
    <row r="4" spans="1:12" ht="15.75" x14ac:dyDescent="0.25">
      <c r="A4" s="1">
        <v>3</v>
      </c>
      <c r="B4" s="1" t="s">
        <v>10</v>
      </c>
      <c r="C4" s="1" t="s">
        <v>60</v>
      </c>
      <c r="D4" s="1">
        <v>30</v>
      </c>
      <c r="E4" s="1" t="s">
        <v>635</v>
      </c>
      <c r="F4" s="1">
        <v>1116</v>
      </c>
      <c r="G4" s="1">
        <v>21</v>
      </c>
      <c r="H4" s="1">
        <v>172</v>
      </c>
      <c r="I4" s="1">
        <v>30</v>
      </c>
    </row>
    <row r="5" spans="1:12" ht="15.75" x14ac:dyDescent="0.25">
      <c r="A5" s="1">
        <v>4</v>
      </c>
      <c r="B5" s="1" t="s">
        <v>11</v>
      </c>
      <c r="C5" s="1" t="s">
        <v>60</v>
      </c>
      <c r="D5" s="1">
        <v>27</v>
      </c>
      <c r="E5" s="1" t="s">
        <v>635</v>
      </c>
      <c r="F5" s="1">
        <v>1205</v>
      </c>
      <c r="G5" s="1">
        <v>14</v>
      </c>
      <c r="H5" s="1">
        <v>88</v>
      </c>
      <c r="I5" s="1">
        <v>28</v>
      </c>
    </row>
    <row r="6" spans="1:12" ht="15.75" x14ac:dyDescent="0.25">
      <c r="A6" s="1">
        <v>5</v>
      </c>
      <c r="B6" s="1" t="s">
        <v>13</v>
      </c>
      <c r="C6" s="1" t="s">
        <v>60</v>
      </c>
      <c r="D6" s="1">
        <v>29</v>
      </c>
      <c r="E6" s="1" t="s">
        <v>635</v>
      </c>
      <c r="F6" s="1">
        <v>1294</v>
      </c>
      <c r="G6" s="1">
        <v>11</v>
      </c>
      <c r="H6" s="1">
        <v>42</v>
      </c>
      <c r="I6" s="1">
        <v>30</v>
      </c>
      <c r="L6">
        <f>COUNTIFS(E2:E555, "Berkualitas", H2:H555, "Intercaption")</f>
        <v>0</v>
      </c>
    </row>
    <row r="7" spans="1:12" ht="15.75" x14ac:dyDescent="0.25">
      <c r="A7" s="1">
        <v>6</v>
      </c>
      <c r="B7" s="1" t="s">
        <v>14</v>
      </c>
      <c r="C7" s="1" t="s">
        <v>60</v>
      </c>
      <c r="D7" s="1">
        <v>31</v>
      </c>
      <c r="E7" s="1" t="s">
        <v>635</v>
      </c>
      <c r="F7" s="1">
        <v>24</v>
      </c>
      <c r="G7" s="1">
        <v>0</v>
      </c>
      <c r="H7" s="1">
        <v>1</v>
      </c>
      <c r="I7" s="1">
        <v>2</v>
      </c>
    </row>
    <row r="8" spans="1:12" ht="15.75" x14ac:dyDescent="0.25">
      <c r="A8" s="1">
        <v>7</v>
      </c>
      <c r="B8" s="1" t="s">
        <v>15</v>
      </c>
      <c r="C8" s="1" t="s">
        <v>60</v>
      </c>
      <c r="D8" s="1">
        <v>32</v>
      </c>
      <c r="E8" s="1" t="s">
        <v>635</v>
      </c>
      <c r="F8" s="1">
        <v>814</v>
      </c>
      <c r="G8" s="1">
        <v>3</v>
      </c>
      <c r="H8" s="1">
        <v>66</v>
      </c>
      <c r="I8" s="1">
        <v>29</v>
      </c>
    </row>
    <row r="9" spans="1:12" ht="15.75" x14ac:dyDescent="0.25">
      <c r="A9" s="1">
        <v>8</v>
      </c>
      <c r="B9" s="1" t="s">
        <v>16</v>
      </c>
      <c r="C9" s="1" t="s">
        <v>60</v>
      </c>
      <c r="D9" s="1">
        <v>26</v>
      </c>
      <c r="E9" s="1" t="s">
        <v>635</v>
      </c>
      <c r="F9" s="1">
        <v>417</v>
      </c>
      <c r="G9" s="1">
        <v>20</v>
      </c>
      <c r="H9" s="1">
        <v>13</v>
      </c>
      <c r="I9" s="1">
        <v>20</v>
      </c>
    </row>
    <row r="10" spans="1:12" ht="15.75" x14ac:dyDescent="0.25">
      <c r="A10" s="1">
        <v>9</v>
      </c>
      <c r="B10" s="1" t="s">
        <v>17</v>
      </c>
      <c r="C10" s="1" t="s">
        <v>60</v>
      </c>
      <c r="D10" s="1">
        <v>26</v>
      </c>
      <c r="E10" s="1" t="s">
        <v>635</v>
      </c>
      <c r="F10" s="1">
        <v>454</v>
      </c>
      <c r="G10" s="1">
        <v>11</v>
      </c>
      <c r="H10" s="1">
        <v>13</v>
      </c>
      <c r="I10" s="1">
        <v>25</v>
      </c>
    </row>
    <row r="11" spans="1:12" ht="15.75" x14ac:dyDescent="0.25">
      <c r="A11" s="1">
        <v>10</v>
      </c>
      <c r="B11" s="1" t="s">
        <v>18</v>
      </c>
      <c r="C11" s="1" t="s">
        <v>60</v>
      </c>
      <c r="D11" s="1">
        <v>27</v>
      </c>
      <c r="E11" s="1" t="s">
        <v>635</v>
      </c>
      <c r="F11" s="1">
        <v>1089</v>
      </c>
      <c r="G11" s="1">
        <v>36</v>
      </c>
      <c r="H11" s="1">
        <v>68</v>
      </c>
      <c r="I11" s="1">
        <v>29</v>
      </c>
    </row>
    <row r="12" spans="1:12" ht="15.75" x14ac:dyDescent="0.25">
      <c r="A12" s="1">
        <v>11</v>
      </c>
      <c r="B12" s="1" t="s">
        <v>19</v>
      </c>
      <c r="C12" s="1" t="s">
        <v>60</v>
      </c>
      <c r="D12" s="1">
        <v>22</v>
      </c>
      <c r="E12" s="1" t="s">
        <v>636</v>
      </c>
      <c r="F12" s="1">
        <v>153</v>
      </c>
      <c r="G12" s="1">
        <v>6</v>
      </c>
      <c r="H12" s="1">
        <v>9</v>
      </c>
      <c r="I12" s="1">
        <v>17</v>
      </c>
    </row>
    <row r="13" spans="1:12" ht="15.75" x14ac:dyDescent="0.25">
      <c r="A13" s="1">
        <v>12</v>
      </c>
      <c r="B13" s="1" t="s">
        <v>20</v>
      </c>
      <c r="C13" s="1" t="s">
        <v>60</v>
      </c>
      <c r="D13" s="1">
        <v>27</v>
      </c>
      <c r="E13" s="1" t="s">
        <v>635</v>
      </c>
      <c r="F13" s="1">
        <v>909</v>
      </c>
      <c r="G13" s="1">
        <v>15</v>
      </c>
      <c r="H13" s="1">
        <v>54</v>
      </c>
      <c r="I13" s="1">
        <v>29</v>
      </c>
    </row>
    <row r="14" spans="1:12" ht="15.75" x14ac:dyDescent="0.25">
      <c r="A14" s="1">
        <v>13</v>
      </c>
      <c r="B14" s="1" t="s">
        <v>21</v>
      </c>
      <c r="C14" s="1" t="s">
        <v>60</v>
      </c>
      <c r="D14" s="1">
        <v>23</v>
      </c>
      <c r="E14" s="1" t="s">
        <v>636</v>
      </c>
      <c r="F14" s="1">
        <v>38</v>
      </c>
      <c r="G14" s="1">
        <v>1</v>
      </c>
      <c r="H14" s="1">
        <v>0</v>
      </c>
      <c r="I14" s="1">
        <v>2</v>
      </c>
    </row>
    <row r="15" spans="1:12" ht="15.75" x14ac:dyDescent="0.25">
      <c r="A15" s="1">
        <v>14</v>
      </c>
      <c r="B15" s="1" t="s">
        <v>22</v>
      </c>
      <c r="C15" s="1" t="s">
        <v>60</v>
      </c>
      <c r="D15" s="1">
        <v>39</v>
      </c>
      <c r="E15" s="1" t="s">
        <v>635</v>
      </c>
      <c r="F15" s="1">
        <v>19</v>
      </c>
      <c r="G15" s="1">
        <v>0</v>
      </c>
      <c r="H15" s="1">
        <v>0</v>
      </c>
      <c r="I15" s="1">
        <v>1</v>
      </c>
    </row>
    <row r="16" spans="1:12" ht="15.75" x14ac:dyDescent="0.25">
      <c r="A16" s="1">
        <v>15</v>
      </c>
      <c r="B16" s="1" t="s">
        <v>24</v>
      </c>
      <c r="C16" s="1" t="s">
        <v>60</v>
      </c>
      <c r="D16" s="1">
        <v>20</v>
      </c>
      <c r="E16" s="1" t="s">
        <v>636</v>
      </c>
      <c r="F16" s="1">
        <v>456</v>
      </c>
      <c r="G16" s="1">
        <v>9</v>
      </c>
      <c r="H16" s="1">
        <v>14</v>
      </c>
      <c r="I16" s="1">
        <v>16</v>
      </c>
    </row>
    <row r="17" spans="1:9" ht="15.75" x14ac:dyDescent="0.25">
      <c r="A17" s="1">
        <v>16</v>
      </c>
      <c r="B17" s="1" t="s">
        <v>26</v>
      </c>
      <c r="C17" s="1" t="s">
        <v>60</v>
      </c>
      <c r="D17" s="1">
        <v>31</v>
      </c>
      <c r="E17" s="1" t="s">
        <v>635</v>
      </c>
      <c r="F17" s="1">
        <v>161</v>
      </c>
      <c r="G17" s="1">
        <v>1</v>
      </c>
      <c r="H17" s="1">
        <v>10</v>
      </c>
      <c r="I17" s="1">
        <v>9</v>
      </c>
    </row>
    <row r="18" spans="1:9" ht="15.75" x14ac:dyDescent="0.25">
      <c r="A18" s="1">
        <v>17</v>
      </c>
      <c r="B18" s="1" t="s">
        <v>27</v>
      </c>
      <c r="C18" s="1" t="s">
        <v>60</v>
      </c>
      <c r="D18" s="1">
        <v>23</v>
      </c>
      <c r="E18" s="1" t="s">
        <v>636</v>
      </c>
      <c r="F18" s="1">
        <v>373</v>
      </c>
      <c r="G18" s="1">
        <v>0</v>
      </c>
      <c r="H18" s="1">
        <v>26</v>
      </c>
      <c r="I18" s="1">
        <v>16</v>
      </c>
    </row>
    <row r="19" spans="1:9" ht="15.75" x14ac:dyDescent="0.25">
      <c r="A19" s="1">
        <v>18</v>
      </c>
      <c r="B19" s="1" t="s">
        <v>28</v>
      </c>
      <c r="C19" s="1" t="s">
        <v>60</v>
      </c>
      <c r="D19" s="1">
        <v>30</v>
      </c>
      <c r="E19" s="1" t="s">
        <v>635</v>
      </c>
      <c r="F19" s="1">
        <v>420</v>
      </c>
      <c r="G19" s="1">
        <v>43</v>
      </c>
      <c r="H19" s="1">
        <v>7</v>
      </c>
      <c r="I19" s="1">
        <v>28</v>
      </c>
    </row>
    <row r="20" spans="1:9" ht="15.75" x14ac:dyDescent="0.25">
      <c r="A20" s="1">
        <v>19</v>
      </c>
      <c r="B20" s="1" t="s">
        <v>29</v>
      </c>
      <c r="C20" s="1" t="s">
        <v>60</v>
      </c>
      <c r="D20" s="1">
        <v>23</v>
      </c>
      <c r="E20" s="1" t="s">
        <v>636</v>
      </c>
      <c r="F20" s="1">
        <v>16</v>
      </c>
      <c r="G20" s="1">
        <v>0</v>
      </c>
      <c r="H20" s="1">
        <v>2</v>
      </c>
      <c r="I20" s="1">
        <v>2</v>
      </c>
    </row>
    <row r="21" spans="1:9" ht="15.75" x14ac:dyDescent="0.25">
      <c r="A21" s="1">
        <v>20</v>
      </c>
      <c r="B21" s="1" t="s">
        <v>30</v>
      </c>
      <c r="C21" s="1" t="s">
        <v>60</v>
      </c>
      <c r="D21" s="1">
        <v>34</v>
      </c>
      <c r="E21" s="1" t="s">
        <v>635</v>
      </c>
      <c r="F21" s="1">
        <v>346</v>
      </c>
      <c r="G21" s="1">
        <v>46</v>
      </c>
      <c r="H21" s="1">
        <v>11</v>
      </c>
      <c r="I21" s="1">
        <v>22</v>
      </c>
    </row>
    <row r="22" spans="1:9" ht="15.75" x14ac:dyDescent="0.25">
      <c r="A22" s="1">
        <v>21</v>
      </c>
      <c r="B22" s="1" t="s">
        <v>31</v>
      </c>
      <c r="C22" s="1" t="s">
        <v>60</v>
      </c>
      <c r="D22" s="1">
        <v>28</v>
      </c>
      <c r="E22" s="1" t="s">
        <v>635</v>
      </c>
      <c r="F22" s="1">
        <v>364</v>
      </c>
      <c r="G22" s="1">
        <v>19</v>
      </c>
      <c r="H22" s="1">
        <v>18</v>
      </c>
      <c r="I22" s="1">
        <v>27</v>
      </c>
    </row>
    <row r="23" spans="1:9" ht="15.75" x14ac:dyDescent="0.25">
      <c r="A23" s="1">
        <v>22</v>
      </c>
      <c r="B23" s="1" t="s">
        <v>33</v>
      </c>
      <c r="C23" s="1" t="s">
        <v>60</v>
      </c>
      <c r="D23" s="1">
        <v>32</v>
      </c>
      <c r="E23" s="1" t="s">
        <v>635</v>
      </c>
      <c r="F23" s="1">
        <v>5</v>
      </c>
      <c r="G23" s="1">
        <v>0</v>
      </c>
      <c r="H23" s="1">
        <v>0</v>
      </c>
      <c r="I23" s="1">
        <v>2</v>
      </c>
    </row>
    <row r="24" spans="1:9" ht="15.75" x14ac:dyDescent="0.25">
      <c r="A24" s="1">
        <v>23</v>
      </c>
      <c r="B24" s="1" t="s">
        <v>34</v>
      </c>
      <c r="C24" s="1" t="s">
        <v>60</v>
      </c>
      <c r="D24" s="1">
        <v>34</v>
      </c>
      <c r="E24" s="1" t="s">
        <v>635</v>
      </c>
      <c r="F24" s="1">
        <v>791</v>
      </c>
      <c r="G24" s="1">
        <v>8</v>
      </c>
      <c r="H24" s="1">
        <v>32</v>
      </c>
      <c r="I24" s="1">
        <v>28</v>
      </c>
    </row>
    <row r="25" spans="1:9" ht="15.75" x14ac:dyDescent="0.25">
      <c r="A25" s="1">
        <v>24</v>
      </c>
      <c r="B25" s="1" t="s">
        <v>35</v>
      </c>
      <c r="C25" s="1" t="s">
        <v>60</v>
      </c>
      <c r="D25" s="1">
        <v>30</v>
      </c>
      <c r="E25" s="1" t="s">
        <v>635</v>
      </c>
      <c r="F25" s="1">
        <v>0</v>
      </c>
      <c r="G25" s="1">
        <v>0</v>
      </c>
      <c r="H25" s="1">
        <v>0</v>
      </c>
      <c r="I25" s="1">
        <v>0</v>
      </c>
    </row>
    <row r="26" spans="1:9" ht="15.75" x14ac:dyDescent="0.25">
      <c r="A26" s="1">
        <v>25</v>
      </c>
      <c r="B26" s="1" t="s">
        <v>36</v>
      </c>
      <c r="C26" s="1" t="s">
        <v>60</v>
      </c>
      <c r="D26" s="1">
        <v>34</v>
      </c>
      <c r="E26" s="1" t="s">
        <v>635</v>
      </c>
      <c r="F26" s="1">
        <v>1484</v>
      </c>
      <c r="G26" s="1">
        <v>16</v>
      </c>
      <c r="H26" s="1">
        <v>106</v>
      </c>
      <c r="I26" s="1">
        <v>31</v>
      </c>
    </row>
    <row r="27" spans="1:9" ht="15.75" x14ac:dyDescent="0.25">
      <c r="A27" s="1">
        <v>26</v>
      </c>
      <c r="B27" s="1" t="s">
        <v>38</v>
      </c>
      <c r="C27" s="1" t="s">
        <v>60</v>
      </c>
      <c r="D27" s="1">
        <v>31</v>
      </c>
      <c r="E27" s="1" t="s">
        <v>635</v>
      </c>
      <c r="F27" s="1">
        <v>7</v>
      </c>
      <c r="G27" s="1">
        <v>0</v>
      </c>
      <c r="H27" s="1">
        <v>0</v>
      </c>
      <c r="I27" s="1">
        <v>4</v>
      </c>
    </row>
    <row r="28" spans="1:9" ht="15.75" x14ac:dyDescent="0.25">
      <c r="A28" s="1">
        <v>27</v>
      </c>
      <c r="B28" s="1" t="s">
        <v>40</v>
      </c>
      <c r="C28" s="1" t="s">
        <v>59</v>
      </c>
      <c r="D28" s="1">
        <v>31</v>
      </c>
      <c r="E28" s="1" t="s">
        <v>635</v>
      </c>
      <c r="F28" s="1">
        <v>373</v>
      </c>
      <c r="G28" s="1">
        <v>6</v>
      </c>
      <c r="H28" s="1">
        <v>34</v>
      </c>
      <c r="I28" s="1">
        <v>15</v>
      </c>
    </row>
    <row r="29" spans="1:9" ht="15.75" x14ac:dyDescent="0.25">
      <c r="A29" s="1">
        <v>28</v>
      </c>
      <c r="B29" s="1" t="s">
        <v>41</v>
      </c>
      <c r="C29" s="1" t="s">
        <v>59</v>
      </c>
      <c r="D29" s="1">
        <v>37</v>
      </c>
      <c r="E29" s="1" t="s">
        <v>635</v>
      </c>
      <c r="F29" s="1">
        <v>1275</v>
      </c>
      <c r="G29" s="1">
        <v>1</v>
      </c>
      <c r="H29" s="1">
        <v>77</v>
      </c>
      <c r="I29" s="1">
        <v>28</v>
      </c>
    </row>
    <row r="30" spans="1:9" ht="15.75" x14ac:dyDescent="0.25">
      <c r="A30" s="1">
        <v>29</v>
      </c>
      <c r="B30" s="1" t="s">
        <v>42</v>
      </c>
      <c r="C30" s="1" t="s">
        <v>59</v>
      </c>
      <c r="D30" s="1">
        <v>27</v>
      </c>
      <c r="E30" s="1" t="s">
        <v>635</v>
      </c>
      <c r="F30" s="1">
        <v>150</v>
      </c>
      <c r="G30" s="1">
        <v>3</v>
      </c>
      <c r="H30" s="1">
        <v>9</v>
      </c>
      <c r="I30" s="1">
        <v>7</v>
      </c>
    </row>
    <row r="31" spans="1:9" ht="15.75" x14ac:dyDescent="0.25">
      <c r="A31" s="1">
        <v>30</v>
      </c>
      <c r="B31" s="1" t="s">
        <v>43</v>
      </c>
      <c r="C31" s="1" t="s">
        <v>59</v>
      </c>
      <c r="D31" s="1">
        <v>31</v>
      </c>
      <c r="E31" s="1" t="s">
        <v>635</v>
      </c>
      <c r="F31" s="1">
        <v>451</v>
      </c>
      <c r="G31" s="1">
        <v>4</v>
      </c>
      <c r="H31" s="1">
        <v>35</v>
      </c>
      <c r="I31" s="1">
        <v>21</v>
      </c>
    </row>
    <row r="32" spans="1:9" ht="15.75" x14ac:dyDescent="0.25">
      <c r="A32" s="1">
        <v>31</v>
      </c>
      <c r="B32" s="1" t="s">
        <v>44</v>
      </c>
      <c r="C32" s="1" t="s">
        <v>59</v>
      </c>
      <c r="D32" s="1">
        <v>37</v>
      </c>
      <c r="E32" s="1" t="s">
        <v>635</v>
      </c>
      <c r="F32" s="1">
        <v>258</v>
      </c>
      <c r="G32" s="1">
        <v>74</v>
      </c>
      <c r="H32" s="1">
        <v>14</v>
      </c>
      <c r="I32" s="1">
        <v>27</v>
      </c>
    </row>
    <row r="33" spans="1:9" ht="15.75" x14ac:dyDescent="0.25">
      <c r="A33" s="1">
        <v>32</v>
      </c>
      <c r="B33" s="1" t="s">
        <v>45</v>
      </c>
      <c r="C33" s="1" t="s">
        <v>59</v>
      </c>
      <c r="D33" s="1">
        <v>32</v>
      </c>
      <c r="E33" s="1" t="s">
        <v>635</v>
      </c>
      <c r="F33" s="1">
        <v>970</v>
      </c>
      <c r="G33" s="1">
        <v>62</v>
      </c>
      <c r="H33" s="1">
        <v>28</v>
      </c>
      <c r="I33" s="1">
        <v>30</v>
      </c>
    </row>
    <row r="34" spans="1:9" ht="15.75" x14ac:dyDescent="0.25">
      <c r="A34" s="1">
        <v>33</v>
      </c>
      <c r="B34" s="1" t="s">
        <v>46</v>
      </c>
      <c r="C34" s="1" t="s">
        <v>59</v>
      </c>
      <c r="D34" s="1">
        <v>29</v>
      </c>
      <c r="E34" s="1" t="s">
        <v>635</v>
      </c>
      <c r="F34" s="1">
        <v>248</v>
      </c>
      <c r="G34" s="1">
        <v>18</v>
      </c>
      <c r="H34" s="1">
        <v>11</v>
      </c>
      <c r="I34" s="1">
        <v>26</v>
      </c>
    </row>
    <row r="35" spans="1:9" ht="15.75" x14ac:dyDescent="0.25">
      <c r="A35" s="1">
        <v>34</v>
      </c>
      <c r="B35" s="1" t="s">
        <v>47</v>
      </c>
      <c r="C35" s="1" t="s">
        <v>59</v>
      </c>
      <c r="D35" s="1">
        <v>35</v>
      </c>
      <c r="E35" s="1" t="s">
        <v>635</v>
      </c>
      <c r="F35" s="1">
        <v>0</v>
      </c>
      <c r="G35" s="1">
        <v>0</v>
      </c>
      <c r="H35" s="1">
        <v>0</v>
      </c>
      <c r="I35" s="1">
        <v>0</v>
      </c>
    </row>
    <row r="36" spans="1:9" ht="15.75" x14ac:dyDescent="0.25">
      <c r="A36" s="1">
        <v>35</v>
      </c>
      <c r="B36" s="1" t="s">
        <v>48</v>
      </c>
      <c r="C36" s="1" t="s">
        <v>59</v>
      </c>
      <c r="D36" s="1">
        <v>40</v>
      </c>
      <c r="E36" s="1" t="s">
        <v>635</v>
      </c>
      <c r="F36" s="1">
        <v>530</v>
      </c>
      <c r="G36" s="1">
        <v>13</v>
      </c>
      <c r="H36" s="1">
        <v>12</v>
      </c>
      <c r="I36" s="1">
        <v>17</v>
      </c>
    </row>
    <row r="37" spans="1:9" ht="15.75" x14ac:dyDescent="0.25">
      <c r="A37" s="1">
        <v>36</v>
      </c>
      <c r="B37" s="1" t="s">
        <v>49</v>
      </c>
      <c r="C37" s="1" t="s">
        <v>59</v>
      </c>
      <c r="D37" s="1">
        <v>31</v>
      </c>
      <c r="E37" s="1" t="s">
        <v>635</v>
      </c>
      <c r="F37" s="1">
        <v>63</v>
      </c>
      <c r="G37" s="1">
        <v>1</v>
      </c>
      <c r="H37" s="1">
        <v>2</v>
      </c>
      <c r="I37" s="1">
        <v>8</v>
      </c>
    </row>
    <row r="38" spans="1:9" ht="15.75" x14ac:dyDescent="0.25">
      <c r="A38" s="1">
        <v>37</v>
      </c>
      <c r="B38" s="1" t="s">
        <v>50</v>
      </c>
      <c r="C38" s="1" t="s">
        <v>59</v>
      </c>
      <c r="D38" s="1">
        <v>39</v>
      </c>
      <c r="E38" s="1" t="s">
        <v>635</v>
      </c>
      <c r="F38" s="1">
        <v>190</v>
      </c>
      <c r="G38" s="1">
        <v>0</v>
      </c>
      <c r="H38" s="1">
        <v>10</v>
      </c>
      <c r="I38" s="1">
        <v>9</v>
      </c>
    </row>
    <row r="39" spans="1:9" ht="15.75" x14ac:dyDescent="0.25">
      <c r="A39" s="1">
        <v>38</v>
      </c>
      <c r="B39" s="1" t="s">
        <v>51</v>
      </c>
      <c r="C39" s="1" t="s">
        <v>59</v>
      </c>
      <c r="D39" s="1">
        <v>29</v>
      </c>
      <c r="E39" s="1" t="s">
        <v>635</v>
      </c>
      <c r="F39" s="1">
        <v>90</v>
      </c>
      <c r="G39" s="1">
        <v>2</v>
      </c>
      <c r="H39" s="1">
        <v>8</v>
      </c>
      <c r="I39" s="1">
        <v>13</v>
      </c>
    </row>
    <row r="40" spans="1:9" ht="15.75" x14ac:dyDescent="0.25">
      <c r="A40" s="1">
        <v>39</v>
      </c>
      <c r="B40" s="1" t="s">
        <v>52</v>
      </c>
      <c r="C40" s="1" t="s">
        <v>59</v>
      </c>
      <c r="D40" s="1">
        <v>32</v>
      </c>
      <c r="E40" s="1" t="s">
        <v>635</v>
      </c>
      <c r="F40" s="1">
        <v>229</v>
      </c>
      <c r="G40" s="1">
        <v>5</v>
      </c>
      <c r="H40" s="1">
        <v>13</v>
      </c>
      <c r="I40" s="1">
        <v>14</v>
      </c>
    </row>
    <row r="41" spans="1:9" ht="15.75" x14ac:dyDescent="0.25">
      <c r="A41" s="1">
        <v>40</v>
      </c>
      <c r="B41" s="1" t="s">
        <v>53</v>
      </c>
      <c r="C41" s="1" t="s">
        <v>59</v>
      </c>
      <c r="D41" s="1">
        <v>33</v>
      </c>
      <c r="E41" s="1" t="s">
        <v>635</v>
      </c>
      <c r="F41" s="1">
        <v>77</v>
      </c>
      <c r="G41" s="1">
        <v>7</v>
      </c>
      <c r="H41" s="1">
        <v>3</v>
      </c>
      <c r="I41" s="1">
        <v>13</v>
      </c>
    </row>
    <row r="42" spans="1:9" ht="15.75" x14ac:dyDescent="0.25">
      <c r="A42" s="1">
        <v>41</v>
      </c>
      <c r="B42" s="1" t="s">
        <v>54</v>
      </c>
      <c r="C42" s="1" t="s">
        <v>59</v>
      </c>
      <c r="D42" s="1">
        <v>31</v>
      </c>
      <c r="E42" s="1" t="s">
        <v>635</v>
      </c>
      <c r="F42" s="1">
        <v>880</v>
      </c>
      <c r="G42" s="1">
        <v>10</v>
      </c>
      <c r="H42" s="1">
        <v>47</v>
      </c>
      <c r="I42" s="1">
        <v>28</v>
      </c>
    </row>
    <row r="43" spans="1:9" ht="15.75" x14ac:dyDescent="0.25">
      <c r="A43" s="1">
        <v>42</v>
      </c>
      <c r="B43" s="1" t="s">
        <v>55</v>
      </c>
      <c r="C43" s="1" t="s">
        <v>59</v>
      </c>
      <c r="D43" s="1">
        <v>29</v>
      </c>
      <c r="E43" s="1" t="s">
        <v>635</v>
      </c>
      <c r="F43" s="1">
        <v>220</v>
      </c>
      <c r="G43" s="1">
        <v>6</v>
      </c>
      <c r="H43" s="1">
        <v>28</v>
      </c>
      <c r="I43" s="1">
        <v>11</v>
      </c>
    </row>
    <row r="44" spans="1:9" ht="15.75" x14ac:dyDescent="0.25">
      <c r="A44" s="1">
        <v>43</v>
      </c>
      <c r="B44" s="1" t="s">
        <v>56</v>
      </c>
      <c r="C44" s="1" t="s">
        <v>59</v>
      </c>
      <c r="D44" s="1">
        <v>29</v>
      </c>
      <c r="E44" s="1" t="s">
        <v>635</v>
      </c>
      <c r="F44" s="1">
        <v>1222</v>
      </c>
      <c r="G44" s="1">
        <v>9</v>
      </c>
      <c r="H44" s="1">
        <v>126</v>
      </c>
      <c r="I44" s="1">
        <v>33</v>
      </c>
    </row>
    <row r="45" spans="1:9" ht="15.75" x14ac:dyDescent="0.25">
      <c r="A45" s="1">
        <v>44</v>
      </c>
      <c r="B45" s="1" t="s">
        <v>57</v>
      </c>
      <c r="C45" s="1" t="s">
        <v>59</v>
      </c>
      <c r="D45" s="1">
        <v>23</v>
      </c>
      <c r="E45" s="1" t="s">
        <v>636</v>
      </c>
      <c r="F45" s="1">
        <v>16</v>
      </c>
      <c r="G45" s="1">
        <v>0</v>
      </c>
      <c r="H45" s="1">
        <v>1</v>
      </c>
      <c r="I45" s="1">
        <v>3</v>
      </c>
    </row>
    <row r="46" spans="1:9" ht="15.75" x14ac:dyDescent="0.25">
      <c r="A46" s="1">
        <v>45</v>
      </c>
      <c r="B46" s="1" t="s">
        <v>58</v>
      </c>
      <c r="C46" s="1" t="s">
        <v>59</v>
      </c>
      <c r="D46" s="1">
        <v>32</v>
      </c>
      <c r="E46" s="1" t="s">
        <v>635</v>
      </c>
      <c r="F46" s="1">
        <v>210</v>
      </c>
      <c r="G46" s="1">
        <v>6</v>
      </c>
      <c r="H46" s="1">
        <v>20</v>
      </c>
      <c r="I46" s="1">
        <v>7</v>
      </c>
    </row>
    <row r="47" spans="1:9" ht="15.75" x14ac:dyDescent="0.25">
      <c r="A47" s="1">
        <v>46</v>
      </c>
      <c r="B47" s="1" t="s">
        <v>61</v>
      </c>
      <c r="C47" s="1" t="s">
        <v>59</v>
      </c>
      <c r="D47" s="1">
        <v>41</v>
      </c>
      <c r="E47" s="1" t="s">
        <v>635</v>
      </c>
      <c r="F47" s="1">
        <v>154</v>
      </c>
      <c r="G47" s="1">
        <v>4</v>
      </c>
      <c r="H47" s="1">
        <v>10</v>
      </c>
      <c r="I47" s="1">
        <v>7</v>
      </c>
    </row>
    <row r="48" spans="1:9" ht="15.75" x14ac:dyDescent="0.25">
      <c r="A48" s="1">
        <v>47</v>
      </c>
      <c r="B48" s="1" t="s">
        <v>62</v>
      </c>
      <c r="C48" s="1" t="s">
        <v>59</v>
      </c>
      <c r="D48" s="1">
        <v>28</v>
      </c>
      <c r="E48" s="1" t="s">
        <v>635</v>
      </c>
      <c r="F48" s="1">
        <v>166</v>
      </c>
      <c r="G48" s="1">
        <v>0</v>
      </c>
      <c r="H48" s="1">
        <v>9</v>
      </c>
      <c r="I48" s="1">
        <v>10</v>
      </c>
    </row>
    <row r="49" spans="1:9" ht="15.75" x14ac:dyDescent="0.25">
      <c r="A49" s="1">
        <v>48</v>
      </c>
      <c r="B49" s="1" t="s">
        <v>63</v>
      </c>
      <c r="C49" s="1" t="s">
        <v>59</v>
      </c>
      <c r="D49" s="1">
        <v>31</v>
      </c>
      <c r="E49" s="1" t="s">
        <v>635</v>
      </c>
      <c r="F49" s="1">
        <v>367</v>
      </c>
      <c r="G49" s="1">
        <v>13</v>
      </c>
      <c r="H49" s="1">
        <v>53</v>
      </c>
      <c r="I49" s="1">
        <v>13</v>
      </c>
    </row>
    <row r="50" spans="1:9" ht="15.75" x14ac:dyDescent="0.25">
      <c r="A50" s="1">
        <v>49</v>
      </c>
      <c r="B50" s="1" t="s">
        <v>64</v>
      </c>
      <c r="C50" s="1" t="s">
        <v>59</v>
      </c>
      <c r="D50" s="1">
        <v>32</v>
      </c>
      <c r="E50" s="1" t="s">
        <v>635</v>
      </c>
      <c r="F50" s="1">
        <v>834</v>
      </c>
      <c r="G50" s="1">
        <v>72</v>
      </c>
      <c r="H50" s="1">
        <v>29</v>
      </c>
      <c r="I50" s="1">
        <v>34</v>
      </c>
    </row>
    <row r="51" spans="1:9" ht="15.75" x14ac:dyDescent="0.25">
      <c r="A51" s="1">
        <v>50</v>
      </c>
      <c r="B51" s="1" t="s">
        <v>65</v>
      </c>
      <c r="C51" s="1" t="s">
        <v>59</v>
      </c>
      <c r="D51" s="1">
        <v>28</v>
      </c>
      <c r="E51" s="1" t="s">
        <v>635</v>
      </c>
      <c r="F51" s="1">
        <v>265</v>
      </c>
      <c r="G51" s="1">
        <v>22</v>
      </c>
      <c r="H51" s="1">
        <v>13</v>
      </c>
      <c r="I51" s="1">
        <v>21</v>
      </c>
    </row>
    <row r="52" spans="1:9" ht="15.75" x14ac:dyDescent="0.25">
      <c r="A52" s="1">
        <v>51</v>
      </c>
      <c r="B52" s="1" t="s">
        <v>66</v>
      </c>
      <c r="C52" s="1" t="s">
        <v>59</v>
      </c>
      <c r="D52" s="1">
        <v>19</v>
      </c>
      <c r="E52" s="1" t="s">
        <v>636</v>
      </c>
      <c r="F52" s="1">
        <v>105</v>
      </c>
      <c r="G52" s="1">
        <v>0</v>
      </c>
      <c r="H52" s="1">
        <v>12</v>
      </c>
      <c r="I52" s="1">
        <v>3</v>
      </c>
    </row>
    <row r="53" spans="1:9" ht="15.75" x14ac:dyDescent="0.25">
      <c r="A53" s="1">
        <v>52</v>
      </c>
      <c r="B53" s="1" t="s">
        <v>68</v>
      </c>
      <c r="C53" s="1" t="s">
        <v>59</v>
      </c>
      <c r="D53" s="1">
        <v>21</v>
      </c>
      <c r="E53" s="1" t="s">
        <v>636</v>
      </c>
      <c r="F53" s="1">
        <v>150</v>
      </c>
      <c r="G53" s="1">
        <v>3</v>
      </c>
      <c r="H53" s="1">
        <v>8</v>
      </c>
      <c r="I53" s="1">
        <v>6</v>
      </c>
    </row>
    <row r="54" spans="1:9" ht="15.75" x14ac:dyDescent="0.25">
      <c r="A54" s="1">
        <v>53</v>
      </c>
      <c r="B54" s="1" t="s">
        <v>69</v>
      </c>
      <c r="C54" s="1" t="s">
        <v>59</v>
      </c>
      <c r="D54" s="1">
        <v>18</v>
      </c>
      <c r="E54" s="1" t="s">
        <v>636</v>
      </c>
      <c r="F54" s="1">
        <v>0</v>
      </c>
      <c r="G54" s="1">
        <v>0</v>
      </c>
      <c r="H54" s="1">
        <v>0</v>
      </c>
      <c r="I54" s="1">
        <v>0</v>
      </c>
    </row>
    <row r="55" spans="1:9" ht="15.75" x14ac:dyDescent="0.25">
      <c r="A55" s="1">
        <v>54</v>
      </c>
      <c r="B55" s="1" t="s">
        <v>70</v>
      </c>
      <c r="C55" s="1" t="s">
        <v>59</v>
      </c>
      <c r="D55" s="1">
        <v>22</v>
      </c>
      <c r="E55" s="1" t="s">
        <v>636</v>
      </c>
      <c r="F55" s="1">
        <v>74</v>
      </c>
      <c r="G55" s="1">
        <v>3</v>
      </c>
      <c r="H55" s="1">
        <v>3</v>
      </c>
      <c r="I55" s="1">
        <v>7</v>
      </c>
    </row>
    <row r="56" spans="1:9" ht="15.75" x14ac:dyDescent="0.25">
      <c r="A56" s="1">
        <v>55</v>
      </c>
      <c r="B56" s="1" t="s">
        <v>71</v>
      </c>
      <c r="C56" s="1" t="s">
        <v>59</v>
      </c>
      <c r="D56" s="1">
        <v>19</v>
      </c>
      <c r="E56" s="1" t="s">
        <v>636</v>
      </c>
      <c r="F56" s="1">
        <v>0</v>
      </c>
      <c r="G56" s="1">
        <v>0</v>
      </c>
      <c r="H56" s="1">
        <v>0</v>
      </c>
      <c r="I56" s="1">
        <v>0</v>
      </c>
    </row>
    <row r="57" spans="1:9" ht="15.75" x14ac:dyDescent="0.25">
      <c r="A57" s="1">
        <v>56</v>
      </c>
      <c r="B57" s="1" t="s">
        <v>72</v>
      </c>
      <c r="C57" s="1" t="s">
        <v>59</v>
      </c>
      <c r="D57" s="1">
        <v>36</v>
      </c>
      <c r="E57" s="1" t="s">
        <v>635</v>
      </c>
      <c r="F57" s="1">
        <v>482</v>
      </c>
      <c r="G57" s="1">
        <v>3</v>
      </c>
      <c r="H57" s="1">
        <v>47</v>
      </c>
      <c r="I57" s="1">
        <v>19</v>
      </c>
    </row>
    <row r="58" spans="1:9" ht="15.75" x14ac:dyDescent="0.25">
      <c r="A58" s="1">
        <v>57</v>
      </c>
      <c r="B58" s="1" t="s">
        <v>73</v>
      </c>
      <c r="C58" s="1" t="s">
        <v>59</v>
      </c>
      <c r="D58" s="1">
        <v>23</v>
      </c>
      <c r="E58" s="1" t="s">
        <v>636</v>
      </c>
      <c r="F58" s="1">
        <v>6</v>
      </c>
      <c r="G58" s="1">
        <v>0</v>
      </c>
      <c r="H58" s="1">
        <v>0</v>
      </c>
      <c r="I58" s="1">
        <v>2</v>
      </c>
    </row>
    <row r="59" spans="1:9" ht="15.75" x14ac:dyDescent="0.25">
      <c r="A59" s="1">
        <v>58</v>
      </c>
      <c r="B59" s="1" t="s">
        <v>74</v>
      </c>
      <c r="C59" s="1" t="s">
        <v>59</v>
      </c>
      <c r="D59" s="1">
        <v>33</v>
      </c>
      <c r="E59" s="1" t="s">
        <v>635</v>
      </c>
      <c r="F59" s="1">
        <v>171</v>
      </c>
      <c r="G59" s="1">
        <v>3</v>
      </c>
      <c r="H59" s="1">
        <v>4</v>
      </c>
      <c r="I59" s="1">
        <v>15</v>
      </c>
    </row>
    <row r="60" spans="1:9" ht="15.75" x14ac:dyDescent="0.25">
      <c r="A60" s="1">
        <v>59</v>
      </c>
      <c r="B60" s="1" t="s">
        <v>75</v>
      </c>
      <c r="C60" s="1" t="s">
        <v>59</v>
      </c>
      <c r="D60" s="1">
        <v>33</v>
      </c>
      <c r="E60" s="1" t="s">
        <v>635</v>
      </c>
      <c r="F60" s="1"/>
      <c r="G60" s="1"/>
      <c r="H60" s="1"/>
      <c r="I60" s="1"/>
    </row>
    <row r="61" spans="1:9" ht="15.75" x14ac:dyDescent="0.25">
      <c r="A61" s="1">
        <v>60</v>
      </c>
      <c r="B61" s="1" t="s">
        <v>76</v>
      </c>
      <c r="C61" s="1" t="s">
        <v>59</v>
      </c>
      <c r="D61" s="1">
        <v>20</v>
      </c>
      <c r="E61" s="1" t="s">
        <v>636</v>
      </c>
      <c r="F61" s="1">
        <v>74</v>
      </c>
      <c r="G61" s="1">
        <v>6</v>
      </c>
      <c r="H61" s="1">
        <v>4</v>
      </c>
      <c r="I61" s="1">
        <v>8</v>
      </c>
    </row>
    <row r="62" spans="1:9" ht="15.75" x14ac:dyDescent="0.25">
      <c r="A62" s="1">
        <v>61</v>
      </c>
      <c r="B62" s="1" t="s">
        <v>77</v>
      </c>
      <c r="C62" s="1" t="s">
        <v>59</v>
      </c>
      <c r="D62" s="1">
        <v>36</v>
      </c>
      <c r="E62" s="1" t="s">
        <v>635</v>
      </c>
      <c r="F62" s="1">
        <v>287</v>
      </c>
      <c r="G62" s="1">
        <v>21</v>
      </c>
      <c r="H62" s="1">
        <v>15</v>
      </c>
      <c r="I62" s="1">
        <v>24</v>
      </c>
    </row>
    <row r="63" spans="1:9" ht="15.75" x14ac:dyDescent="0.25">
      <c r="A63" s="1">
        <v>62</v>
      </c>
      <c r="B63" s="1" t="s">
        <v>79</v>
      </c>
      <c r="C63" s="1" t="s">
        <v>111</v>
      </c>
      <c r="D63" s="1">
        <v>29</v>
      </c>
      <c r="E63" s="1" t="s">
        <v>635</v>
      </c>
      <c r="F63" s="1">
        <v>1055</v>
      </c>
      <c r="G63" s="1">
        <v>11</v>
      </c>
      <c r="H63" s="1">
        <v>3</v>
      </c>
      <c r="I63" s="1">
        <v>30</v>
      </c>
    </row>
    <row r="64" spans="1:9" ht="15.75" x14ac:dyDescent="0.25">
      <c r="A64" s="1">
        <v>63</v>
      </c>
      <c r="B64" s="1" t="s">
        <v>80</v>
      </c>
      <c r="C64" s="1" t="s">
        <v>111</v>
      </c>
      <c r="D64" s="1">
        <v>36</v>
      </c>
      <c r="E64" s="1" t="s">
        <v>635</v>
      </c>
      <c r="F64" s="1">
        <v>993</v>
      </c>
      <c r="G64" s="1">
        <v>28</v>
      </c>
      <c r="H64" s="1">
        <v>101</v>
      </c>
      <c r="I64" s="1">
        <v>32</v>
      </c>
    </row>
    <row r="65" spans="1:9" ht="15.75" x14ac:dyDescent="0.25">
      <c r="A65" s="1">
        <v>64</v>
      </c>
      <c r="B65" s="1" t="s">
        <v>81</v>
      </c>
      <c r="C65" s="1" t="s">
        <v>111</v>
      </c>
      <c r="D65" s="1">
        <v>29</v>
      </c>
      <c r="E65" s="1" t="s">
        <v>635</v>
      </c>
      <c r="F65" s="1">
        <v>283</v>
      </c>
      <c r="G65" s="1">
        <v>1</v>
      </c>
      <c r="H65" s="1">
        <v>16</v>
      </c>
      <c r="I65" s="1">
        <v>10</v>
      </c>
    </row>
    <row r="66" spans="1:9" ht="15.75" x14ac:dyDescent="0.25">
      <c r="A66" s="1">
        <v>65</v>
      </c>
      <c r="B66" s="1" t="s">
        <v>82</v>
      </c>
      <c r="C66" s="1" t="s">
        <v>111</v>
      </c>
      <c r="D66" s="1">
        <v>25</v>
      </c>
      <c r="E66" s="1" t="s">
        <v>635</v>
      </c>
      <c r="F66" s="1">
        <v>493</v>
      </c>
      <c r="G66" s="1">
        <v>2</v>
      </c>
      <c r="H66" s="1">
        <v>45</v>
      </c>
      <c r="I66" s="1">
        <v>0</v>
      </c>
    </row>
    <row r="67" spans="1:9" ht="15.75" x14ac:dyDescent="0.25">
      <c r="A67" s="1">
        <v>66</v>
      </c>
      <c r="B67" s="1" t="s">
        <v>83</v>
      </c>
      <c r="C67" s="1" t="s">
        <v>111</v>
      </c>
      <c r="D67" s="1">
        <v>28</v>
      </c>
      <c r="E67" s="1" t="s">
        <v>635</v>
      </c>
      <c r="F67" s="1">
        <v>836</v>
      </c>
      <c r="G67" s="1">
        <v>24</v>
      </c>
      <c r="H67" s="1">
        <v>53</v>
      </c>
      <c r="I67" s="1">
        <v>26</v>
      </c>
    </row>
    <row r="68" spans="1:9" ht="15.75" x14ac:dyDescent="0.25">
      <c r="A68" s="1">
        <v>67</v>
      </c>
      <c r="B68" s="1" t="s">
        <v>84</v>
      </c>
      <c r="C68" s="1" t="s">
        <v>111</v>
      </c>
      <c r="D68" s="1">
        <v>29</v>
      </c>
      <c r="E68" s="1" t="s">
        <v>635</v>
      </c>
      <c r="F68" s="1">
        <v>1082</v>
      </c>
      <c r="G68" s="1">
        <v>10</v>
      </c>
      <c r="H68" s="1">
        <v>67</v>
      </c>
      <c r="I68" s="1">
        <v>30</v>
      </c>
    </row>
    <row r="69" spans="1:9" ht="15.75" x14ac:dyDescent="0.25">
      <c r="A69" s="1">
        <v>68</v>
      </c>
      <c r="B69" s="1" t="s">
        <v>86</v>
      </c>
      <c r="C69" s="1" t="s">
        <v>111</v>
      </c>
      <c r="D69" s="1">
        <v>37</v>
      </c>
      <c r="E69" s="1" t="s">
        <v>635</v>
      </c>
      <c r="F69" s="1">
        <v>1061</v>
      </c>
      <c r="G69" s="1">
        <v>4</v>
      </c>
      <c r="H69" s="1">
        <v>77</v>
      </c>
      <c r="I69" s="1">
        <v>25</v>
      </c>
    </row>
    <row r="70" spans="1:9" ht="15.75" x14ac:dyDescent="0.25">
      <c r="A70" s="1">
        <v>69</v>
      </c>
      <c r="B70" s="1" t="s">
        <v>87</v>
      </c>
      <c r="C70" s="1" t="s">
        <v>111</v>
      </c>
      <c r="D70" s="1">
        <v>23</v>
      </c>
      <c r="E70" s="1" t="s">
        <v>636</v>
      </c>
      <c r="F70" s="1">
        <v>0</v>
      </c>
      <c r="G70" s="1">
        <v>0</v>
      </c>
      <c r="H70" s="1">
        <v>0</v>
      </c>
      <c r="I70" s="1">
        <v>0</v>
      </c>
    </row>
    <row r="71" spans="1:9" ht="15.75" x14ac:dyDescent="0.25">
      <c r="A71" s="1">
        <v>70</v>
      </c>
      <c r="B71" s="1" t="s">
        <v>88</v>
      </c>
      <c r="C71" s="1" t="s">
        <v>111</v>
      </c>
      <c r="D71" s="1">
        <v>30</v>
      </c>
      <c r="E71" s="1" t="s">
        <v>635</v>
      </c>
      <c r="F71" s="1">
        <v>219</v>
      </c>
      <c r="G71" s="1">
        <v>9</v>
      </c>
      <c r="H71" s="1">
        <v>8</v>
      </c>
      <c r="I71" s="1">
        <v>20</v>
      </c>
    </row>
    <row r="72" spans="1:9" ht="15.75" x14ac:dyDescent="0.25">
      <c r="A72" s="1">
        <v>71</v>
      </c>
      <c r="B72" s="1" t="s">
        <v>89</v>
      </c>
      <c r="C72" s="1" t="s">
        <v>111</v>
      </c>
      <c r="D72" s="1">
        <v>32</v>
      </c>
      <c r="E72" s="1" t="s">
        <v>635</v>
      </c>
      <c r="F72" s="1">
        <v>226</v>
      </c>
      <c r="G72" s="1">
        <v>1</v>
      </c>
      <c r="H72" s="1">
        <v>13</v>
      </c>
      <c r="I72" s="1">
        <v>9</v>
      </c>
    </row>
    <row r="73" spans="1:9" ht="15.75" x14ac:dyDescent="0.25">
      <c r="A73" s="1">
        <v>72</v>
      </c>
      <c r="B73" s="1" t="s">
        <v>90</v>
      </c>
      <c r="C73" s="1" t="s">
        <v>111</v>
      </c>
      <c r="D73" s="1">
        <v>27</v>
      </c>
      <c r="E73" s="1" t="s">
        <v>635</v>
      </c>
      <c r="F73" s="1">
        <v>274</v>
      </c>
      <c r="G73" s="1">
        <v>2</v>
      </c>
      <c r="H73" s="1">
        <v>19</v>
      </c>
      <c r="I73" s="1">
        <v>20</v>
      </c>
    </row>
    <row r="74" spans="1:9" ht="15.75" x14ac:dyDescent="0.25">
      <c r="A74" s="1">
        <v>73</v>
      </c>
      <c r="B74" s="1" t="s">
        <v>91</v>
      </c>
      <c r="C74" s="1" t="s">
        <v>111</v>
      </c>
      <c r="D74" s="1">
        <v>26</v>
      </c>
      <c r="E74" s="1" t="s">
        <v>635</v>
      </c>
      <c r="F74" s="1">
        <v>710</v>
      </c>
      <c r="G74" s="1">
        <v>55</v>
      </c>
      <c r="H74" s="1">
        <v>34</v>
      </c>
      <c r="I74" s="1">
        <v>33</v>
      </c>
    </row>
    <row r="75" spans="1:9" ht="15.75" x14ac:dyDescent="0.25">
      <c r="A75" s="1">
        <v>74</v>
      </c>
      <c r="B75" s="1" t="s">
        <v>92</v>
      </c>
      <c r="C75" s="1" t="s">
        <v>111</v>
      </c>
      <c r="D75" s="1">
        <v>23</v>
      </c>
      <c r="E75" s="1" t="s">
        <v>636</v>
      </c>
      <c r="F75" s="1">
        <v>180</v>
      </c>
      <c r="G75" s="1">
        <v>17</v>
      </c>
      <c r="H75" s="1">
        <v>2</v>
      </c>
      <c r="I75" s="1">
        <v>18</v>
      </c>
    </row>
    <row r="76" spans="1:9" ht="15.75" x14ac:dyDescent="0.25">
      <c r="A76" s="1">
        <v>75</v>
      </c>
      <c r="B76" s="1" t="s">
        <v>93</v>
      </c>
      <c r="C76" s="1" t="s">
        <v>111</v>
      </c>
      <c r="D76" s="1">
        <v>28</v>
      </c>
      <c r="E76" s="1" t="s">
        <v>635</v>
      </c>
      <c r="F76" s="1">
        <v>588</v>
      </c>
      <c r="G76" s="1">
        <v>42</v>
      </c>
      <c r="H76" s="1">
        <v>26</v>
      </c>
      <c r="I76" s="1">
        <v>26</v>
      </c>
    </row>
    <row r="77" spans="1:9" ht="15.75" x14ac:dyDescent="0.25">
      <c r="A77" s="1">
        <v>76</v>
      </c>
      <c r="B77" s="1" t="s">
        <v>94</v>
      </c>
      <c r="C77" s="1" t="s">
        <v>111</v>
      </c>
      <c r="D77" s="1">
        <v>31</v>
      </c>
      <c r="E77" s="1" t="s">
        <v>635</v>
      </c>
      <c r="F77" s="1">
        <v>710</v>
      </c>
      <c r="G77" s="1">
        <v>8</v>
      </c>
      <c r="H77" s="1">
        <v>36</v>
      </c>
      <c r="I77" s="1">
        <v>29</v>
      </c>
    </row>
    <row r="78" spans="1:9" ht="15.75" x14ac:dyDescent="0.25">
      <c r="A78" s="1">
        <v>77</v>
      </c>
      <c r="B78" s="1" t="s">
        <v>631</v>
      </c>
      <c r="C78" s="1" t="s">
        <v>111</v>
      </c>
      <c r="D78" s="1">
        <v>24</v>
      </c>
      <c r="E78" s="1" t="s">
        <v>635</v>
      </c>
      <c r="F78" s="1">
        <v>183</v>
      </c>
      <c r="G78" s="1">
        <v>1</v>
      </c>
      <c r="H78" s="1">
        <v>12</v>
      </c>
      <c r="I78" s="1">
        <v>11</v>
      </c>
    </row>
    <row r="79" spans="1:9" ht="15.75" x14ac:dyDescent="0.25">
      <c r="A79" s="1">
        <v>78</v>
      </c>
      <c r="B79" s="1" t="s">
        <v>95</v>
      </c>
      <c r="C79" s="1" t="s">
        <v>111</v>
      </c>
      <c r="D79" s="1">
        <v>38</v>
      </c>
      <c r="E79" s="1" t="s">
        <v>635</v>
      </c>
      <c r="F79" s="1">
        <v>141</v>
      </c>
      <c r="G79" s="1">
        <v>4</v>
      </c>
      <c r="H79" s="1">
        <v>18</v>
      </c>
      <c r="I79" s="1">
        <v>9</v>
      </c>
    </row>
    <row r="80" spans="1:9" ht="15.75" x14ac:dyDescent="0.25">
      <c r="A80" s="1">
        <v>79</v>
      </c>
      <c r="B80" s="1" t="s">
        <v>96</v>
      </c>
      <c r="C80" s="1" t="s">
        <v>111</v>
      </c>
      <c r="D80" s="1">
        <v>32</v>
      </c>
      <c r="E80" s="1" t="s">
        <v>635</v>
      </c>
      <c r="F80" s="1">
        <v>46</v>
      </c>
      <c r="G80" s="1">
        <v>1</v>
      </c>
      <c r="H80" s="1">
        <v>0</v>
      </c>
      <c r="I80" s="1">
        <v>4</v>
      </c>
    </row>
    <row r="81" spans="1:9" ht="15.75" x14ac:dyDescent="0.25">
      <c r="A81" s="1">
        <v>80</v>
      </c>
      <c r="B81" s="1" t="s">
        <v>97</v>
      </c>
      <c r="C81" s="1" t="s">
        <v>111</v>
      </c>
      <c r="D81" s="1">
        <v>24</v>
      </c>
      <c r="E81" s="1" t="s">
        <v>635</v>
      </c>
      <c r="F81" s="1">
        <v>24</v>
      </c>
      <c r="G81" s="1">
        <v>0</v>
      </c>
      <c r="H81" s="1">
        <v>0</v>
      </c>
      <c r="I81" s="1">
        <v>3</v>
      </c>
    </row>
    <row r="82" spans="1:9" ht="15.75" x14ac:dyDescent="0.25">
      <c r="A82" s="1">
        <v>81</v>
      </c>
      <c r="B82" s="1" t="s">
        <v>98</v>
      </c>
      <c r="C82" s="1" t="s">
        <v>111</v>
      </c>
      <c r="D82" s="1">
        <v>33</v>
      </c>
      <c r="E82" s="1" t="s">
        <v>635</v>
      </c>
      <c r="F82" s="1">
        <v>344</v>
      </c>
      <c r="G82" s="1">
        <v>13</v>
      </c>
      <c r="H82" s="1">
        <v>9</v>
      </c>
      <c r="I82" s="1">
        <v>22</v>
      </c>
    </row>
    <row r="83" spans="1:9" ht="15.75" x14ac:dyDescent="0.25">
      <c r="A83" s="1">
        <v>82</v>
      </c>
      <c r="B83" s="1" t="s">
        <v>99</v>
      </c>
      <c r="C83" s="1" t="s">
        <v>111</v>
      </c>
      <c r="D83" s="1">
        <v>20</v>
      </c>
      <c r="E83" s="1" t="s">
        <v>636</v>
      </c>
      <c r="F83" s="1">
        <v>91</v>
      </c>
      <c r="G83" s="1">
        <v>0</v>
      </c>
      <c r="H83" s="1">
        <v>4</v>
      </c>
      <c r="I83" s="1">
        <v>7</v>
      </c>
    </row>
    <row r="84" spans="1:9" ht="15.75" x14ac:dyDescent="0.25">
      <c r="A84" s="1">
        <v>83</v>
      </c>
      <c r="B84" s="1" t="s">
        <v>100</v>
      </c>
      <c r="C84" s="1" t="s">
        <v>111</v>
      </c>
      <c r="D84" s="1">
        <v>25</v>
      </c>
      <c r="E84" s="1" t="s">
        <v>635</v>
      </c>
      <c r="F84" s="1">
        <v>193</v>
      </c>
      <c r="G84" s="1">
        <v>1</v>
      </c>
      <c r="H84" s="1">
        <v>17</v>
      </c>
      <c r="I84" s="1">
        <v>7</v>
      </c>
    </row>
    <row r="85" spans="1:9" ht="15.75" x14ac:dyDescent="0.25">
      <c r="A85" s="1">
        <v>84</v>
      </c>
      <c r="B85" s="1" t="s">
        <v>101</v>
      </c>
      <c r="C85" s="1" t="s">
        <v>111</v>
      </c>
      <c r="D85" s="1">
        <v>34</v>
      </c>
      <c r="E85" s="1" t="s">
        <v>635</v>
      </c>
      <c r="F85" s="1">
        <v>660</v>
      </c>
      <c r="G85" s="1">
        <v>50</v>
      </c>
      <c r="H85" s="1">
        <v>10</v>
      </c>
      <c r="I85" s="1">
        <v>15</v>
      </c>
    </row>
    <row r="86" spans="1:9" ht="15.75" x14ac:dyDescent="0.25">
      <c r="A86" s="1">
        <v>85</v>
      </c>
      <c r="B86" s="1" t="s">
        <v>103</v>
      </c>
      <c r="C86" s="1" t="s">
        <v>111</v>
      </c>
      <c r="D86" s="1">
        <v>31</v>
      </c>
      <c r="E86" s="1" t="s">
        <v>635</v>
      </c>
      <c r="F86" s="1">
        <v>235</v>
      </c>
      <c r="G86" s="1">
        <v>34</v>
      </c>
      <c r="H86" s="1">
        <v>8</v>
      </c>
      <c r="I86" s="1">
        <v>13</v>
      </c>
    </row>
    <row r="87" spans="1:9" ht="15.75" x14ac:dyDescent="0.25">
      <c r="A87" s="1">
        <v>86</v>
      </c>
      <c r="B87" s="1" t="s">
        <v>104</v>
      </c>
      <c r="C87" s="1" t="s">
        <v>111</v>
      </c>
      <c r="D87" s="1">
        <v>20</v>
      </c>
      <c r="E87" s="1" t="s">
        <v>636</v>
      </c>
      <c r="F87" s="1">
        <v>21</v>
      </c>
      <c r="G87" s="1">
        <v>0</v>
      </c>
      <c r="H87" s="1">
        <v>0</v>
      </c>
      <c r="I87" s="1">
        <v>1</v>
      </c>
    </row>
    <row r="88" spans="1:9" ht="15.75" x14ac:dyDescent="0.25">
      <c r="A88" s="1">
        <v>87</v>
      </c>
      <c r="B88" s="1" t="s">
        <v>105</v>
      </c>
      <c r="C88" s="1" t="s">
        <v>111</v>
      </c>
      <c r="D88" s="1">
        <v>20</v>
      </c>
      <c r="E88" s="1" t="s">
        <v>636</v>
      </c>
      <c r="F88" s="1">
        <v>5</v>
      </c>
      <c r="G88" s="1">
        <v>0</v>
      </c>
      <c r="H88" s="1">
        <v>0</v>
      </c>
      <c r="I88" s="1">
        <v>1</v>
      </c>
    </row>
    <row r="89" spans="1:9" ht="15.75" x14ac:dyDescent="0.25">
      <c r="A89" s="1">
        <v>88</v>
      </c>
      <c r="B89" s="1" t="s">
        <v>106</v>
      </c>
      <c r="C89" s="1" t="s">
        <v>111</v>
      </c>
      <c r="D89" s="1">
        <v>31</v>
      </c>
      <c r="E89" s="1" t="s">
        <v>635</v>
      </c>
      <c r="F89" s="1">
        <v>262</v>
      </c>
      <c r="G89" s="1">
        <v>2</v>
      </c>
      <c r="H89" s="1">
        <v>29</v>
      </c>
      <c r="I89" s="1">
        <v>3</v>
      </c>
    </row>
    <row r="90" spans="1:9" ht="15.75" x14ac:dyDescent="0.25">
      <c r="A90" s="1">
        <v>89</v>
      </c>
      <c r="B90" s="1" t="s">
        <v>107</v>
      </c>
      <c r="C90" s="1" t="s">
        <v>111</v>
      </c>
      <c r="D90" s="1">
        <v>28</v>
      </c>
      <c r="E90" s="1" t="s">
        <v>635</v>
      </c>
      <c r="F90" s="1">
        <v>174</v>
      </c>
      <c r="G90" s="1">
        <v>5</v>
      </c>
      <c r="H90" s="1">
        <v>28</v>
      </c>
      <c r="I90" s="1">
        <v>7</v>
      </c>
    </row>
    <row r="91" spans="1:9" ht="15.75" x14ac:dyDescent="0.25">
      <c r="A91" s="1">
        <v>90</v>
      </c>
      <c r="B91" s="1" t="s">
        <v>108</v>
      </c>
      <c r="C91" s="1" t="s">
        <v>111</v>
      </c>
      <c r="D91" s="1">
        <v>27</v>
      </c>
      <c r="E91" s="1" t="s">
        <v>635</v>
      </c>
      <c r="F91" s="1">
        <v>259</v>
      </c>
      <c r="G91" s="1">
        <v>15</v>
      </c>
      <c r="H91" s="1">
        <v>10</v>
      </c>
      <c r="I91" s="1">
        <v>22</v>
      </c>
    </row>
    <row r="92" spans="1:9" ht="15.75" x14ac:dyDescent="0.25">
      <c r="A92" s="1">
        <v>91</v>
      </c>
      <c r="B92" s="1" t="s">
        <v>109</v>
      </c>
      <c r="C92" s="1" t="s">
        <v>111</v>
      </c>
      <c r="D92" s="1">
        <v>22</v>
      </c>
      <c r="E92" s="1" t="s">
        <v>636</v>
      </c>
      <c r="F92" s="1">
        <v>138</v>
      </c>
      <c r="G92" s="1">
        <v>7</v>
      </c>
      <c r="H92" s="1">
        <v>6</v>
      </c>
      <c r="I92" s="1">
        <v>11</v>
      </c>
    </row>
    <row r="93" spans="1:9" ht="15.75" x14ac:dyDescent="0.25">
      <c r="A93" s="1">
        <v>92</v>
      </c>
      <c r="B93" s="1" t="s">
        <v>113</v>
      </c>
      <c r="C93" s="1" t="s">
        <v>147</v>
      </c>
      <c r="D93" s="1">
        <v>37</v>
      </c>
      <c r="E93" s="1" t="s">
        <v>635</v>
      </c>
      <c r="F93" s="1">
        <v>197</v>
      </c>
      <c r="G93" s="1">
        <v>1</v>
      </c>
      <c r="H93" s="1">
        <v>22</v>
      </c>
      <c r="I93" s="1">
        <v>11</v>
      </c>
    </row>
    <row r="94" spans="1:9" ht="15.75" x14ac:dyDescent="0.25">
      <c r="A94" s="1">
        <v>93</v>
      </c>
      <c r="B94" s="1" t="s">
        <v>114</v>
      </c>
      <c r="C94" s="1" t="s">
        <v>147</v>
      </c>
      <c r="D94" s="1">
        <v>28</v>
      </c>
      <c r="E94" s="1" t="s">
        <v>635</v>
      </c>
      <c r="F94" s="1">
        <v>524</v>
      </c>
      <c r="G94" s="1">
        <v>11</v>
      </c>
      <c r="H94" s="1">
        <v>50</v>
      </c>
      <c r="I94" s="1">
        <v>16</v>
      </c>
    </row>
    <row r="95" spans="1:9" ht="15.75" x14ac:dyDescent="0.25">
      <c r="A95" s="1">
        <v>94</v>
      </c>
      <c r="B95" s="1" t="s">
        <v>115</v>
      </c>
      <c r="C95" s="1" t="s">
        <v>147</v>
      </c>
      <c r="D95" s="1">
        <v>25</v>
      </c>
      <c r="E95" s="1" t="s">
        <v>635</v>
      </c>
      <c r="F95" s="1">
        <v>0</v>
      </c>
      <c r="G95" s="1">
        <v>0</v>
      </c>
      <c r="H95" s="1">
        <v>0</v>
      </c>
      <c r="I95" s="1">
        <v>0</v>
      </c>
    </row>
    <row r="96" spans="1:9" ht="15.75" x14ac:dyDescent="0.25">
      <c r="A96" s="1">
        <v>95</v>
      </c>
      <c r="B96" s="1" t="s">
        <v>116</v>
      </c>
      <c r="C96" s="1" t="s">
        <v>147</v>
      </c>
      <c r="D96" s="1">
        <v>29</v>
      </c>
      <c r="E96" s="1" t="s">
        <v>635</v>
      </c>
      <c r="F96" s="1">
        <v>594</v>
      </c>
      <c r="G96" s="1">
        <v>85</v>
      </c>
      <c r="H96" s="1">
        <v>21</v>
      </c>
      <c r="I96" s="1">
        <v>32</v>
      </c>
    </row>
    <row r="97" spans="1:9" ht="15.75" x14ac:dyDescent="0.25">
      <c r="A97" s="1">
        <v>96</v>
      </c>
      <c r="B97" s="1" t="s">
        <v>117</v>
      </c>
      <c r="C97" s="1" t="s">
        <v>147</v>
      </c>
      <c r="D97" s="1">
        <v>29</v>
      </c>
      <c r="E97" s="1" t="s">
        <v>635</v>
      </c>
      <c r="F97" s="1">
        <v>644</v>
      </c>
      <c r="G97" s="1">
        <v>6</v>
      </c>
      <c r="H97" s="1">
        <v>40</v>
      </c>
      <c r="I97" s="1">
        <v>22</v>
      </c>
    </row>
    <row r="98" spans="1:9" ht="15.75" x14ac:dyDescent="0.25">
      <c r="A98" s="1">
        <v>97</v>
      </c>
      <c r="B98" s="1" t="s">
        <v>118</v>
      </c>
      <c r="C98" s="1" t="s">
        <v>147</v>
      </c>
      <c r="D98" s="1">
        <v>29</v>
      </c>
      <c r="E98" s="1" t="s">
        <v>635</v>
      </c>
      <c r="F98" s="1">
        <v>202</v>
      </c>
      <c r="G98" s="1">
        <v>25</v>
      </c>
      <c r="H98" s="1">
        <v>3</v>
      </c>
      <c r="I98" s="1">
        <v>25</v>
      </c>
    </row>
    <row r="99" spans="1:9" ht="15.75" x14ac:dyDescent="0.25">
      <c r="A99" s="1">
        <v>98</v>
      </c>
      <c r="B99" s="1" t="s">
        <v>119</v>
      </c>
      <c r="C99" s="1" t="s">
        <v>147</v>
      </c>
      <c r="D99" s="1">
        <v>30</v>
      </c>
      <c r="E99" s="1" t="s">
        <v>635</v>
      </c>
      <c r="F99" s="1">
        <v>1424</v>
      </c>
      <c r="G99" s="1">
        <v>47</v>
      </c>
      <c r="H99" s="1">
        <v>22</v>
      </c>
      <c r="I99" s="1">
        <v>30</v>
      </c>
    </row>
    <row r="100" spans="1:9" ht="15.75" x14ac:dyDescent="0.25">
      <c r="A100" s="1">
        <v>99</v>
      </c>
      <c r="B100" s="1" t="s">
        <v>120</v>
      </c>
      <c r="C100" s="1" t="s">
        <v>147</v>
      </c>
      <c r="D100" s="1">
        <v>34</v>
      </c>
      <c r="E100" s="1" t="s">
        <v>635</v>
      </c>
      <c r="F100" s="1">
        <v>1048</v>
      </c>
      <c r="G100" s="1">
        <v>24</v>
      </c>
      <c r="H100" s="1">
        <v>88</v>
      </c>
      <c r="I100" s="1">
        <v>32</v>
      </c>
    </row>
    <row r="101" spans="1:9" ht="15.75" x14ac:dyDescent="0.25">
      <c r="A101" s="1">
        <v>100</v>
      </c>
      <c r="B101" s="1" t="s">
        <v>121</v>
      </c>
      <c r="C101" s="1" t="s">
        <v>147</v>
      </c>
      <c r="D101" s="1">
        <v>32</v>
      </c>
      <c r="E101" s="1" t="s">
        <v>635</v>
      </c>
      <c r="F101" s="1">
        <v>932</v>
      </c>
      <c r="G101" s="1">
        <v>17</v>
      </c>
      <c r="H101" s="1">
        <v>109</v>
      </c>
      <c r="I101" s="1">
        <v>31</v>
      </c>
    </row>
    <row r="102" spans="1:9" ht="15.75" x14ac:dyDescent="0.25">
      <c r="A102" s="1">
        <v>101</v>
      </c>
      <c r="B102" s="1" t="s">
        <v>122</v>
      </c>
      <c r="C102" s="1" t="s">
        <v>147</v>
      </c>
      <c r="D102" s="1">
        <v>34</v>
      </c>
      <c r="E102" s="1" t="s">
        <v>635</v>
      </c>
      <c r="F102" s="1">
        <v>1018</v>
      </c>
      <c r="G102" s="1">
        <v>61</v>
      </c>
      <c r="H102" s="1">
        <v>20</v>
      </c>
      <c r="I102" s="1">
        <v>32</v>
      </c>
    </row>
    <row r="103" spans="1:9" ht="15.75" x14ac:dyDescent="0.25">
      <c r="A103" s="1">
        <v>102</v>
      </c>
      <c r="B103" s="1" t="s">
        <v>123</v>
      </c>
      <c r="C103" s="1" t="s">
        <v>147</v>
      </c>
      <c r="D103" s="1">
        <v>30</v>
      </c>
      <c r="E103" s="1" t="s">
        <v>635</v>
      </c>
      <c r="F103" s="1">
        <v>708</v>
      </c>
      <c r="G103" s="1">
        <v>4</v>
      </c>
      <c r="H103" s="1">
        <v>24</v>
      </c>
      <c r="I103" s="1">
        <v>25</v>
      </c>
    </row>
    <row r="104" spans="1:9" ht="15.75" x14ac:dyDescent="0.25">
      <c r="A104" s="1">
        <v>103</v>
      </c>
      <c r="B104" s="1" t="s">
        <v>124</v>
      </c>
      <c r="C104" s="1" t="s">
        <v>147</v>
      </c>
      <c r="D104" s="1">
        <v>22</v>
      </c>
      <c r="E104" s="1" t="s">
        <v>636</v>
      </c>
      <c r="F104" s="1">
        <v>0</v>
      </c>
      <c r="G104" s="1">
        <v>0</v>
      </c>
      <c r="H104" s="1">
        <v>0</v>
      </c>
      <c r="I104" s="1">
        <v>1</v>
      </c>
    </row>
    <row r="105" spans="1:9" ht="15.75" x14ac:dyDescent="0.25">
      <c r="A105" s="1">
        <v>104</v>
      </c>
      <c r="B105" s="1" t="s">
        <v>125</v>
      </c>
      <c r="C105" s="1" t="s">
        <v>147</v>
      </c>
      <c r="D105" s="1">
        <v>28</v>
      </c>
      <c r="E105" s="1" t="s">
        <v>635</v>
      </c>
      <c r="F105" s="1">
        <v>236</v>
      </c>
      <c r="G105" s="1">
        <v>14</v>
      </c>
      <c r="H105" s="1">
        <v>9</v>
      </c>
      <c r="I105" s="1">
        <v>21</v>
      </c>
    </row>
    <row r="106" spans="1:9" ht="15.75" x14ac:dyDescent="0.25">
      <c r="A106" s="1">
        <v>105</v>
      </c>
      <c r="B106" s="1" t="s">
        <v>126</v>
      </c>
      <c r="C106" s="1" t="s">
        <v>147</v>
      </c>
      <c r="D106" s="1">
        <v>22</v>
      </c>
      <c r="E106" s="1" t="s">
        <v>636</v>
      </c>
      <c r="F106" s="1">
        <v>137</v>
      </c>
      <c r="G106" s="1">
        <v>5</v>
      </c>
      <c r="H106" s="1">
        <v>3</v>
      </c>
      <c r="I106" s="1">
        <v>8</v>
      </c>
    </row>
    <row r="107" spans="1:9" ht="15.75" x14ac:dyDescent="0.25">
      <c r="A107" s="1">
        <v>106</v>
      </c>
      <c r="B107" s="1" t="s">
        <v>127</v>
      </c>
      <c r="C107" s="1" t="s">
        <v>147</v>
      </c>
      <c r="D107" s="1">
        <v>31</v>
      </c>
      <c r="E107" s="1" t="s">
        <v>635</v>
      </c>
      <c r="F107" s="1">
        <v>1059</v>
      </c>
      <c r="G107" s="1">
        <v>32</v>
      </c>
      <c r="H107" s="1">
        <v>43</v>
      </c>
      <c r="I107" s="1">
        <v>33</v>
      </c>
    </row>
    <row r="108" spans="1:9" ht="15.75" x14ac:dyDescent="0.25">
      <c r="A108" s="1">
        <v>107</v>
      </c>
      <c r="B108" s="1" t="s">
        <v>128</v>
      </c>
      <c r="C108" s="1" t="s">
        <v>147</v>
      </c>
      <c r="D108" s="1">
        <v>21</v>
      </c>
      <c r="E108" s="1" t="s">
        <v>636</v>
      </c>
      <c r="F108" s="1">
        <v>0</v>
      </c>
      <c r="G108" s="1">
        <v>0</v>
      </c>
      <c r="H108" s="1">
        <v>0</v>
      </c>
      <c r="I108" s="1">
        <v>0</v>
      </c>
    </row>
    <row r="109" spans="1:9" ht="15.75" x14ac:dyDescent="0.25">
      <c r="A109" s="1">
        <v>108</v>
      </c>
      <c r="B109" s="1" t="s">
        <v>129</v>
      </c>
      <c r="C109" s="1" t="s">
        <v>147</v>
      </c>
      <c r="D109" s="1">
        <v>38</v>
      </c>
      <c r="E109" s="1" t="s">
        <v>635</v>
      </c>
      <c r="F109" s="1">
        <v>2</v>
      </c>
      <c r="G109" s="1">
        <v>0</v>
      </c>
      <c r="H109" s="1">
        <v>0</v>
      </c>
      <c r="I109" s="1">
        <v>1</v>
      </c>
    </row>
    <row r="110" spans="1:9" ht="15.75" x14ac:dyDescent="0.25">
      <c r="A110" s="1">
        <v>109</v>
      </c>
      <c r="B110" s="1" t="s">
        <v>130</v>
      </c>
      <c r="C110" s="1" t="s">
        <v>147</v>
      </c>
      <c r="D110" s="1">
        <v>23</v>
      </c>
      <c r="E110" s="1" t="s">
        <v>636</v>
      </c>
      <c r="F110" s="1">
        <v>39</v>
      </c>
      <c r="G110" s="1">
        <v>2</v>
      </c>
      <c r="H110" s="1">
        <v>1</v>
      </c>
      <c r="I110" s="1">
        <v>8</v>
      </c>
    </row>
    <row r="111" spans="1:9" ht="15.75" x14ac:dyDescent="0.25">
      <c r="A111" s="1">
        <v>110</v>
      </c>
      <c r="B111" s="1" t="s">
        <v>131</v>
      </c>
      <c r="C111" s="1" t="s">
        <v>147</v>
      </c>
      <c r="D111" s="1">
        <v>34</v>
      </c>
      <c r="E111" s="1" t="s">
        <v>635</v>
      </c>
      <c r="F111" s="1">
        <v>850</v>
      </c>
      <c r="G111" s="1">
        <v>10</v>
      </c>
      <c r="H111" s="1">
        <v>63</v>
      </c>
      <c r="I111" s="1">
        <v>24</v>
      </c>
    </row>
    <row r="112" spans="1:9" ht="15.75" x14ac:dyDescent="0.25">
      <c r="A112" s="1">
        <v>111</v>
      </c>
      <c r="B112" s="1" t="s">
        <v>132</v>
      </c>
      <c r="C112" s="1" t="s">
        <v>147</v>
      </c>
      <c r="D112" s="1">
        <v>23</v>
      </c>
      <c r="E112" s="1" t="s">
        <v>636</v>
      </c>
      <c r="F112" s="1">
        <v>205</v>
      </c>
      <c r="G112" s="1">
        <v>7</v>
      </c>
      <c r="H112" s="1">
        <v>11</v>
      </c>
      <c r="I112" s="1">
        <v>11</v>
      </c>
    </row>
    <row r="113" spans="1:9" ht="15.75" x14ac:dyDescent="0.25">
      <c r="A113" s="1">
        <v>112</v>
      </c>
      <c r="B113" s="1" t="s">
        <v>133</v>
      </c>
      <c r="C113" s="1" t="s">
        <v>147</v>
      </c>
      <c r="D113" s="1">
        <v>28</v>
      </c>
      <c r="E113" s="1" t="s">
        <v>635</v>
      </c>
      <c r="F113" s="1">
        <v>450</v>
      </c>
      <c r="G113" s="1">
        <v>17</v>
      </c>
      <c r="H113" s="1">
        <v>21</v>
      </c>
      <c r="I113" s="1">
        <v>23</v>
      </c>
    </row>
    <row r="114" spans="1:9" ht="15.75" x14ac:dyDescent="0.25">
      <c r="A114" s="1">
        <v>113</v>
      </c>
      <c r="B114" s="1" t="s">
        <v>134</v>
      </c>
      <c r="C114" s="1" t="s">
        <v>147</v>
      </c>
      <c r="D114" s="1">
        <v>27</v>
      </c>
      <c r="E114" s="1" t="s">
        <v>635</v>
      </c>
      <c r="F114" s="1">
        <v>233</v>
      </c>
      <c r="G114" s="1">
        <v>4</v>
      </c>
      <c r="H114" s="1">
        <v>16</v>
      </c>
      <c r="I114" s="1">
        <v>11</v>
      </c>
    </row>
    <row r="115" spans="1:9" ht="15.75" x14ac:dyDescent="0.25">
      <c r="A115" s="1">
        <v>114</v>
      </c>
      <c r="B115" s="1" t="s">
        <v>135</v>
      </c>
      <c r="C115" s="1" t="s">
        <v>147</v>
      </c>
      <c r="D115" s="1">
        <v>18</v>
      </c>
      <c r="E115" s="1" t="s">
        <v>636</v>
      </c>
      <c r="F115" s="1">
        <v>9</v>
      </c>
      <c r="G115" s="1">
        <v>0</v>
      </c>
      <c r="H115" s="1">
        <v>1</v>
      </c>
      <c r="I115" s="1">
        <v>1</v>
      </c>
    </row>
    <row r="116" spans="1:9" ht="15.75" x14ac:dyDescent="0.25">
      <c r="A116" s="1">
        <v>115</v>
      </c>
      <c r="B116" s="1" t="s">
        <v>136</v>
      </c>
      <c r="C116" s="1" t="s">
        <v>147</v>
      </c>
      <c r="D116" s="1">
        <v>22</v>
      </c>
      <c r="E116" s="1" t="s">
        <v>636</v>
      </c>
      <c r="F116" s="1">
        <v>800</v>
      </c>
      <c r="G116" s="1">
        <v>13</v>
      </c>
      <c r="H116" s="1">
        <v>55</v>
      </c>
      <c r="I116" s="1">
        <v>25</v>
      </c>
    </row>
    <row r="117" spans="1:9" ht="15.75" x14ac:dyDescent="0.25">
      <c r="A117" s="1">
        <v>116</v>
      </c>
      <c r="B117" s="1" t="s">
        <v>138</v>
      </c>
      <c r="C117" s="1" t="s">
        <v>147</v>
      </c>
      <c r="D117" s="1">
        <v>32</v>
      </c>
      <c r="E117" s="1" t="s">
        <v>635</v>
      </c>
      <c r="F117" s="1">
        <v>46</v>
      </c>
      <c r="G117" s="1">
        <v>2</v>
      </c>
      <c r="H117" s="1">
        <v>1</v>
      </c>
      <c r="I117" s="1">
        <v>7</v>
      </c>
    </row>
    <row r="118" spans="1:9" ht="15.75" x14ac:dyDescent="0.25">
      <c r="A118" s="1">
        <v>117</v>
      </c>
      <c r="B118" s="1" t="s">
        <v>139</v>
      </c>
      <c r="C118" s="1" t="s">
        <v>147</v>
      </c>
      <c r="D118" s="1">
        <v>25</v>
      </c>
      <c r="E118" s="1" t="s">
        <v>635</v>
      </c>
      <c r="F118" s="1">
        <v>255</v>
      </c>
      <c r="G118" s="1">
        <v>1</v>
      </c>
      <c r="H118" s="1">
        <v>10</v>
      </c>
      <c r="I118" s="1">
        <v>13</v>
      </c>
    </row>
    <row r="119" spans="1:9" ht="15.75" x14ac:dyDescent="0.25">
      <c r="A119" s="1">
        <v>118</v>
      </c>
      <c r="B119" s="1" t="s">
        <v>140</v>
      </c>
      <c r="C119" s="1" t="s">
        <v>147</v>
      </c>
      <c r="D119" s="1">
        <v>36</v>
      </c>
      <c r="E119" s="1" t="s">
        <v>635</v>
      </c>
      <c r="F119" s="1">
        <v>654</v>
      </c>
      <c r="G119" s="1">
        <v>5</v>
      </c>
      <c r="H119" s="1">
        <v>52</v>
      </c>
      <c r="I119" s="1">
        <v>13</v>
      </c>
    </row>
    <row r="120" spans="1:9" ht="15.75" x14ac:dyDescent="0.25">
      <c r="A120" s="1">
        <v>119</v>
      </c>
      <c r="B120" s="1" t="s">
        <v>143</v>
      </c>
      <c r="C120" s="1" t="s">
        <v>147</v>
      </c>
      <c r="D120" s="1">
        <v>24</v>
      </c>
      <c r="E120" s="1" t="s">
        <v>635</v>
      </c>
      <c r="F120" s="1">
        <v>27</v>
      </c>
      <c r="G120" s="1">
        <v>1</v>
      </c>
      <c r="H120" s="1">
        <v>1</v>
      </c>
      <c r="I120" s="1">
        <v>4</v>
      </c>
    </row>
    <row r="121" spans="1:9" ht="15.75" x14ac:dyDescent="0.25">
      <c r="A121" s="1">
        <v>120</v>
      </c>
      <c r="B121" s="1" t="s">
        <v>144</v>
      </c>
      <c r="C121" s="1" t="s">
        <v>147</v>
      </c>
      <c r="D121" s="1">
        <v>25</v>
      </c>
      <c r="E121" s="1" t="s">
        <v>635</v>
      </c>
      <c r="F121" s="1">
        <v>403</v>
      </c>
      <c r="G121" s="1">
        <v>27</v>
      </c>
      <c r="H121" s="1">
        <v>19</v>
      </c>
      <c r="I121" s="1">
        <v>30</v>
      </c>
    </row>
    <row r="122" spans="1:9" ht="15.75" x14ac:dyDescent="0.25">
      <c r="A122" s="1">
        <v>121</v>
      </c>
      <c r="B122" s="1" t="s">
        <v>145</v>
      </c>
      <c r="C122" s="1" t="s">
        <v>147</v>
      </c>
      <c r="D122" s="1">
        <v>25</v>
      </c>
      <c r="E122" s="1" t="s">
        <v>635</v>
      </c>
      <c r="F122" s="1">
        <v>209</v>
      </c>
      <c r="G122" s="1">
        <v>1</v>
      </c>
      <c r="H122" s="1">
        <v>11</v>
      </c>
      <c r="I122" s="1">
        <v>13</v>
      </c>
    </row>
    <row r="123" spans="1:9" ht="15.75" x14ac:dyDescent="0.25">
      <c r="A123" s="1">
        <v>122</v>
      </c>
      <c r="B123" s="2" t="s">
        <v>148</v>
      </c>
      <c r="C123" s="1" t="s">
        <v>149</v>
      </c>
      <c r="D123" s="1">
        <v>31</v>
      </c>
      <c r="E123" s="1" t="s">
        <v>635</v>
      </c>
      <c r="F123" s="1">
        <v>552</v>
      </c>
      <c r="G123" s="1">
        <v>0</v>
      </c>
      <c r="H123" s="1">
        <v>2</v>
      </c>
      <c r="I123" s="1">
        <v>30</v>
      </c>
    </row>
    <row r="124" spans="1:9" ht="15.75" x14ac:dyDescent="0.25">
      <c r="A124" s="1">
        <v>123</v>
      </c>
      <c r="B124" s="2" t="s">
        <v>150</v>
      </c>
      <c r="C124" s="1" t="s">
        <v>149</v>
      </c>
      <c r="D124" s="1">
        <v>29</v>
      </c>
      <c r="E124" s="1" t="s">
        <v>635</v>
      </c>
      <c r="F124" s="1">
        <v>389</v>
      </c>
      <c r="G124" s="1">
        <v>4</v>
      </c>
      <c r="H124" s="1">
        <v>53</v>
      </c>
      <c r="I124" s="1">
        <v>15</v>
      </c>
    </row>
    <row r="125" spans="1:9" ht="15.75" x14ac:dyDescent="0.25">
      <c r="A125" s="1">
        <v>124</v>
      </c>
      <c r="B125" s="1" t="s">
        <v>151</v>
      </c>
      <c r="C125" s="1" t="s">
        <v>149</v>
      </c>
      <c r="D125" s="1">
        <v>34</v>
      </c>
      <c r="E125" s="1" t="s">
        <v>635</v>
      </c>
      <c r="F125" s="1">
        <v>502</v>
      </c>
      <c r="G125" s="1">
        <v>9</v>
      </c>
      <c r="H125" s="1">
        <v>18</v>
      </c>
      <c r="I125" s="1">
        <v>20</v>
      </c>
    </row>
    <row r="126" spans="1:9" ht="15.75" x14ac:dyDescent="0.25">
      <c r="A126" s="1">
        <v>125</v>
      </c>
      <c r="B126" s="1" t="s">
        <v>152</v>
      </c>
      <c r="C126" s="1" t="s">
        <v>149</v>
      </c>
      <c r="D126" s="1">
        <v>33</v>
      </c>
      <c r="E126" s="1" t="s">
        <v>635</v>
      </c>
      <c r="F126" s="1">
        <v>1573</v>
      </c>
      <c r="G126" s="1">
        <v>34</v>
      </c>
      <c r="H126" s="1">
        <v>151</v>
      </c>
      <c r="I126" s="1">
        <v>33</v>
      </c>
    </row>
    <row r="127" spans="1:9" ht="15.75" x14ac:dyDescent="0.25">
      <c r="A127" s="1">
        <v>126</v>
      </c>
      <c r="B127" s="1" t="s">
        <v>153</v>
      </c>
      <c r="C127" s="1" t="s">
        <v>149</v>
      </c>
      <c r="D127" s="1">
        <v>23</v>
      </c>
      <c r="E127" s="1" t="s">
        <v>636</v>
      </c>
      <c r="F127" s="1">
        <v>1076</v>
      </c>
      <c r="G127" s="1">
        <v>11</v>
      </c>
      <c r="H127" s="1">
        <v>59</v>
      </c>
      <c r="I127" s="1">
        <v>30</v>
      </c>
    </row>
    <row r="128" spans="1:9" ht="15.75" x14ac:dyDescent="0.25">
      <c r="A128" s="1">
        <v>127</v>
      </c>
      <c r="B128" s="1" t="s">
        <v>154</v>
      </c>
      <c r="C128" s="1" t="s">
        <v>149</v>
      </c>
      <c r="D128" s="1">
        <v>21</v>
      </c>
      <c r="E128" s="1" t="s">
        <v>636</v>
      </c>
      <c r="F128" s="1">
        <v>75</v>
      </c>
      <c r="G128" s="1">
        <v>2</v>
      </c>
      <c r="H128" s="1">
        <v>13</v>
      </c>
      <c r="I128" s="1">
        <v>2</v>
      </c>
    </row>
    <row r="129" spans="1:9" ht="15.75" x14ac:dyDescent="0.25">
      <c r="A129" s="1">
        <v>128</v>
      </c>
      <c r="B129" s="1" t="s">
        <v>155</v>
      </c>
      <c r="C129" s="1" t="s">
        <v>149</v>
      </c>
      <c r="D129" s="1">
        <v>34</v>
      </c>
      <c r="E129" s="1" t="s">
        <v>635</v>
      </c>
      <c r="F129" s="1">
        <v>22</v>
      </c>
      <c r="G129" s="1">
        <v>2</v>
      </c>
      <c r="H129" s="1">
        <v>0</v>
      </c>
      <c r="I129" s="1">
        <v>8</v>
      </c>
    </row>
    <row r="130" spans="1:9" ht="15.75" x14ac:dyDescent="0.25">
      <c r="A130" s="1">
        <v>129</v>
      </c>
      <c r="B130" s="1" t="s">
        <v>156</v>
      </c>
      <c r="C130" s="1" t="s">
        <v>149</v>
      </c>
      <c r="D130" s="1">
        <v>30</v>
      </c>
      <c r="E130" s="1" t="s">
        <v>635</v>
      </c>
      <c r="F130" s="1">
        <v>483</v>
      </c>
      <c r="G130" s="1">
        <v>74</v>
      </c>
      <c r="H130" s="1">
        <v>9</v>
      </c>
      <c r="I130" s="1">
        <v>27</v>
      </c>
    </row>
    <row r="131" spans="1:9" ht="15.75" x14ac:dyDescent="0.25">
      <c r="A131" s="1">
        <v>130</v>
      </c>
      <c r="B131" s="1" t="s">
        <v>157</v>
      </c>
      <c r="C131" s="1" t="s">
        <v>149</v>
      </c>
      <c r="D131" s="1">
        <v>22</v>
      </c>
      <c r="E131" s="1" t="s">
        <v>636</v>
      </c>
      <c r="F131" s="1">
        <v>96</v>
      </c>
      <c r="G131" s="1">
        <v>4</v>
      </c>
      <c r="H131" s="1">
        <v>3</v>
      </c>
      <c r="I131" s="1">
        <v>9</v>
      </c>
    </row>
    <row r="132" spans="1:9" ht="15.75" x14ac:dyDescent="0.25">
      <c r="A132" s="1">
        <v>131</v>
      </c>
      <c r="B132" s="1" t="s">
        <v>158</v>
      </c>
      <c r="C132" s="1" t="s">
        <v>149</v>
      </c>
      <c r="D132" s="1">
        <v>29</v>
      </c>
      <c r="E132" s="1" t="s">
        <v>635</v>
      </c>
      <c r="F132" s="1">
        <v>315</v>
      </c>
      <c r="G132" s="1">
        <v>2</v>
      </c>
      <c r="H132" s="1">
        <v>28</v>
      </c>
      <c r="I132" s="1">
        <v>13</v>
      </c>
    </row>
    <row r="133" spans="1:9" ht="15.75" x14ac:dyDescent="0.25">
      <c r="A133" s="1">
        <v>132</v>
      </c>
      <c r="B133" s="1" t="s">
        <v>159</v>
      </c>
      <c r="C133" s="1" t="s">
        <v>149</v>
      </c>
      <c r="D133" s="1">
        <v>28</v>
      </c>
      <c r="E133" s="1" t="s">
        <v>635</v>
      </c>
      <c r="F133" s="1">
        <v>0</v>
      </c>
      <c r="G133" s="1"/>
      <c r="H133" s="1">
        <v>0</v>
      </c>
      <c r="I133" s="1">
        <v>0</v>
      </c>
    </row>
    <row r="134" spans="1:9" ht="15.75" x14ac:dyDescent="0.25">
      <c r="A134" s="1">
        <v>133</v>
      </c>
      <c r="B134" s="1" t="s">
        <v>160</v>
      </c>
      <c r="C134" s="1" t="s">
        <v>149</v>
      </c>
      <c r="D134" s="1">
        <v>29</v>
      </c>
      <c r="E134" s="1" t="s">
        <v>635</v>
      </c>
      <c r="F134" s="1">
        <v>500</v>
      </c>
      <c r="G134" s="1">
        <v>3</v>
      </c>
      <c r="H134" s="1">
        <v>39</v>
      </c>
      <c r="I134" s="1">
        <v>17</v>
      </c>
    </row>
    <row r="135" spans="1:9" ht="15.75" x14ac:dyDescent="0.25">
      <c r="A135" s="1">
        <v>134</v>
      </c>
      <c r="B135" s="1" t="s">
        <v>161</v>
      </c>
      <c r="C135" s="1" t="s">
        <v>149</v>
      </c>
      <c r="D135" s="1">
        <v>30</v>
      </c>
      <c r="E135" s="1" t="s">
        <v>635</v>
      </c>
      <c r="F135" s="1">
        <v>916</v>
      </c>
      <c r="G135" s="1">
        <v>31</v>
      </c>
      <c r="H135" s="1">
        <v>28</v>
      </c>
      <c r="I135" s="1">
        <v>33</v>
      </c>
    </row>
    <row r="136" spans="1:9" ht="15.75" x14ac:dyDescent="0.25">
      <c r="A136" s="1">
        <v>135</v>
      </c>
      <c r="B136" s="1" t="s">
        <v>632</v>
      </c>
      <c r="C136" s="1" t="s">
        <v>149</v>
      </c>
      <c r="D136" s="1">
        <v>32</v>
      </c>
      <c r="E136" s="1" t="s">
        <v>635</v>
      </c>
      <c r="F136" s="1">
        <v>783</v>
      </c>
      <c r="G136" s="1">
        <v>9</v>
      </c>
      <c r="H136" s="1">
        <v>63</v>
      </c>
      <c r="I136" s="1">
        <v>24</v>
      </c>
    </row>
    <row r="137" spans="1:9" ht="15.75" x14ac:dyDescent="0.25">
      <c r="A137" s="1">
        <v>136</v>
      </c>
      <c r="B137" s="1" t="s">
        <v>162</v>
      </c>
      <c r="C137" s="1" t="s">
        <v>149</v>
      </c>
      <c r="D137" s="1">
        <v>25</v>
      </c>
      <c r="E137" s="1" t="s">
        <v>635</v>
      </c>
      <c r="F137" s="1">
        <v>568</v>
      </c>
      <c r="G137" s="1">
        <v>3</v>
      </c>
      <c r="H137" s="1">
        <v>47</v>
      </c>
      <c r="I137" s="1">
        <v>12</v>
      </c>
    </row>
    <row r="138" spans="1:9" ht="15.75" x14ac:dyDescent="0.25">
      <c r="A138" s="1">
        <v>137</v>
      </c>
      <c r="B138" s="1" t="s">
        <v>163</v>
      </c>
      <c r="C138" s="1" t="s">
        <v>149</v>
      </c>
      <c r="D138" s="1">
        <v>36</v>
      </c>
      <c r="E138" s="1" t="s">
        <v>635</v>
      </c>
      <c r="F138" s="1">
        <v>336</v>
      </c>
      <c r="G138" s="1">
        <v>4</v>
      </c>
      <c r="H138" s="1">
        <v>16</v>
      </c>
      <c r="I138" s="1">
        <v>12</v>
      </c>
    </row>
    <row r="139" spans="1:9" ht="15.75" x14ac:dyDescent="0.25">
      <c r="A139" s="1">
        <v>138</v>
      </c>
      <c r="B139" s="1" t="s">
        <v>164</v>
      </c>
      <c r="C139" s="1" t="s">
        <v>149</v>
      </c>
      <c r="D139" s="1">
        <v>24</v>
      </c>
      <c r="E139" s="1" t="s">
        <v>635</v>
      </c>
      <c r="F139" s="1">
        <v>291</v>
      </c>
      <c r="G139" s="1">
        <v>13</v>
      </c>
      <c r="H139" s="1">
        <v>7</v>
      </c>
      <c r="I139" s="1">
        <v>10</v>
      </c>
    </row>
    <row r="140" spans="1:9" ht="15.75" x14ac:dyDescent="0.25">
      <c r="A140" s="1">
        <v>139</v>
      </c>
      <c r="B140" s="1" t="s">
        <v>165</v>
      </c>
      <c r="C140" s="1" t="s">
        <v>149</v>
      </c>
      <c r="D140" s="1">
        <v>30</v>
      </c>
      <c r="E140" s="1" t="s">
        <v>635</v>
      </c>
      <c r="F140" s="1">
        <v>1163</v>
      </c>
      <c r="G140" s="1">
        <v>69</v>
      </c>
      <c r="H140" s="1">
        <v>24</v>
      </c>
      <c r="I140" s="1">
        <v>32</v>
      </c>
    </row>
    <row r="141" spans="1:9" ht="15.75" x14ac:dyDescent="0.25">
      <c r="A141" s="1">
        <v>140</v>
      </c>
      <c r="B141" s="1" t="s">
        <v>166</v>
      </c>
      <c r="C141" s="1" t="s">
        <v>149</v>
      </c>
      <c r="D141" s="1">
        <v>35</v>
      </c>
      <c r="E141" s="1" t="s">
        <v>635</v>
      </c>
      <c r="F141" s="1">
        <v>1104</v>
      </c>
      <c r="G141" s="1">
        <v>0</v>
      </c>
      <c r="H141" s="1">
        <v>55</v>
      </c>
      <c r="I141" s="1">
        <v>30</v>
      </c>
    </row>
    <row r="142" spans="1:9" ht="15.75" x14ac:dyDescent="0.25">
      <c r="A142" s="1">
        <v>141</v>
      </c>
      <c r="B142" s="1" t="s">
        <v>167</v>
      </c>
      <c r="C142" s="1" t="s">
        <v>149</v>
      </c>
      <c r="D142" s="1">
        <v>23</v>
      </c>
      <c r="E142" s="1" t="s">
        <v>636</v>
      </c>
      <c r="F142" s="1">
        <v>14</v>
      </c>
      <c r="G142" s="1">
        <v>0</v>
      </c>
      <c r="H142" s="1">
        <v>1</v>
      </c>
      <c r="I142" s="1">
        <v>2</v>
      </c>
    </row>
    <row r="143" spans="1:9" ht="15.75" x14ac:dyDescent="0.25">
      <c r="A143" s="1">
        <v>142</v>
      </c>
      <c r="B143" s="1" t="s">
        <v>168</v>
      </c>
      <c r="C143" s="1" t="s">
        <v>149</v>
      </c>
      <c r="D143" s="1">
        <v>29</v>
      </c>
      <c r="E143" s="1" t="s">
        <v>635</v>
      </c>
      <c r="F143" s="1">
        <v>642</v>
      </c>
      <c r="G143" s="1">
        <v>9</v>
      </c>
      <c r="H143" s="1">
        <v>30</v>
      </c>
      <c r="I143" s="1">
        <v>24</v>
      </c>
    </row>
    <row r="144" spans="1:9" ht="15.75" x14ac:dyDescent="0.25">
      <c r="A144" s="1">
        <v>143</v>
      </c>
      <c r="B144" s="1" t="s">
        <v>633</v>
      </c>
      <c r="C144" s="1" t="s">
        <v>149</v>
      </c>
      <c r="D144" s="1">
        <v>26</v>
      </c>
      <c r="E144" s="1" t="s">
        <v>635</v>
      </c>
      <c r="F144" s="1">
        <v>175</v>
      </c>
      <c r="G144" s="1">
        <v>8</v>
      </c>
      <c r="H144" s="1">
        <v>3</v>
      </c>
      <c r="I144" s="1">
        <v>16</v>
      </c>
    </row>
    <row r="145" spans="1:9" ht="15.75" x14ac:dyDescent="0.25">
      <c r="A145" s="1">
        <v>144</v>
      </c>
      <c r="B145" s="1" t="s">
        <v>170</v>
      </c>
      <c r="C145" s="1" t="s">
        <v>149</v>
      </c>
      <c r="D145" s="1">
        <v>24</v>
      </c>
      <c r="E145" s="1" t="s">
        <v>635</v>
      </c>
      <c r="F145" s="1">
        <v>37</v>
      </c>
      <c r="G145" s="1">
        <v>3</v>
      </c>
      <c r="H145" s="1">
        <v>0</v>
      </c>
      <c r="I145" s="1">
        <v>4</v>
      </c>
    </row>
    <row r="146" spans="1:9" ht="15.75" x14ac:dyDescent="0.25">
      <c r="A146" s="1">
        <v>145</v>
      </c>
      <c r="B146" s="1" t="s">
        <v>171</v>
      </c>
      <c r="C146" s="1" t="s">
        <v>149</v>
      </c>
      <c r="D146" s="1">
        <v>33</v>
      </c>
      <c r="E146" s="1" t="s">
        <v>635</v>
      </c>
      <c r="F146" s="1">
        <v>79</v>
      </c>
      <c r="G146" s="1">
        <v>3</v>
      </c>
      <c r="H146" s="1">
        <v>5</v>
      </c>
      <c r="I146" s="1">
        <v>8</v>
      </c>
    </row>
    <row r="147" spans="1:9" ht="15.75" x14ac:dyDescent="0.25">
      <c r="A147" s="1">
        <v>146</v>
      </c>
      <c r="B147" s="1" t="s">
        <v>172</v>
      </c>
      <c r="C147" s="1" t="s">
        <v>149</v>
      </c>
      <c r="D147" s="1">
        <v>25</v>
      </c>
      <c r="E147" s="1" t="s">
        <v>635</v>
      </c>
      <c r="F147" s="1">
        <v>128</v>
      </c>
      <c r="G147" s="1">
        <v>5</v>
      </c>
      <c r="H147" s="1">
        <v>4</v>
      </c>
      <c r="I147" s="1">
        <v>11</v>
      </c>
    </row>
    <row r="148" spans="1:9" ht="15.75" x14ac:dyDescent="0.25">
      <c r="A148" s="1">
        <v>147</v>
      </c>
      <c r="B148" s="1" t="s">
        <v>173</v>
      </c>
      <c r="C148" s="1" t="s">
        <v>149</v>
      </c>
      <c r="D148" s="1">
        <v>31</v>
      </c>
      <c r="E148" s="1" t="s">
        <v>635</v>
      </c>
      <c r="F148" s="1">
        <v>476</v>
      </c>
      <c r="G148" s="1">
        <v>2</v>
      </c>
      <c r="H148" s="1">
        <v>49</v>
      </c>
      <c r="I148" s="1">
        <v>18</v>
      </c>
    </row>
    <row r="149" spans="1:9" ht="15.75" x14ac:dyDescent="0.25">
      <c r="A149" s="1">
        <v>148</v>
      </c>
      <c r="B149" s="1" t="s">
        <v>174</v>
      </c>
      <c r="C149" s="1" t="s">
        <v>149</v>
      </c>
      <c r="D149" s="1">
        <v>31</v>
      </c>
      <c r="E149" s="1" t="s">
        <v>635</v>
      </c>
      <c r="F149" s="1">
        <v>84</v>
      </c>
      <c r="G149" s="1">
        <v>0</v>
      </c>
      <c r="H149" s="1">
        <v>3</v>
      </c>
      <c r="I149" s="1">
        <v>4</v>
      </c>
    </row>
    <row r="150" spans="1:9" ht="14.25" customHeight="1" x14ac:dyDescent="0.25">
      <c r="A150" s="1">
        <v>149</v>
      </c>
      <c r="B150" s="1" t="s">
        <v>175</v>
      </c>
      <c r="C150" s="1" t="s">
        <v>149</v>
      </c>
      <c r="D150" s="1">
        <v>27</v>
      </c>
      <c r="E150" s="1" t="s">
        <v>635</v>
      </c>
      <c r="F150" s="1">
        <v>16</v>
      </c>
      <c r="G150" s="1">
        <v>0</v>
      </c>
      <c r="H150" s="1">
        <v>1</v>
      </c>
      <c r="I150" s="1">
        <v>2</v>
      </c>
    </row>
    <row r="151" spans="1:9" ht="15.75" x14ac:dyDescent="0.25">
      <c r="A151" s="1">
        <v>150</v>
      </c>
      <c r="B151" s="1" t="s">
        <v>176</v>
      </c>
      <c r="C151" s="1" t="s">
        <v>149</v>
      </c>
      <c r="D151" s="1">
        <v>29</v>
      </c>
      <c r="E151" s="1" t="s">
        <v>635</v>
      </c>
      <c r="F151" s="1">
        <v>94</v>
      </c>
      <c r="G151" s="1">
        <v>8</v>
      </c>
      <c r="H151" s="1">
        <v>4</v>
      </c>
      <c r="I151" s="1">
        <v>13</v>
      </c>
    </row>
    <row r="152" spans="1:9" ht="15.75" x14ac:dyDescent="0.25">
      <c r="A152" s="1">
        <v>151</v>
      </c>
      <c r="B152" s="1" t="s">
        <v>177</v>
      </c>
      <c r="C152" s="1" t="s">
        <v>149</v>
      </c>
      <c r="D152" s="1">
        <v>29</v>
      </c>
      <c r="E152" s="1" t="s">
        <v>635</v>
      </c>
      <c r="F152" s="1">
        <v>132</v>
      </c>
      <c r="G152" s="1">
        <v>2</v>
      </c>
      <c r="H152" s="1">
        <v>12</v>
      </c>
      <c r="I152" s="1">
        <v>4</v>
      </c>
    </row>
    <row r="153" spans="1:9" ht="15.75" x14ac:dyDescent="0.25">
      <c r="A153" s="1">
        <v>152</v>
      </c>
      <c r="B153" s="1" t="s">
        <v>178</v>
      </c>
      <c r="C153" s="1" t="s">
        <v>149</v>
      </c>
      <c r="D153" s="1">
        <v>30</v>
      </c>
      <c r="E153" s="1" t="s">
        <v>635</v>
      </c>
      <c r="F153" s="1">
        <v>0</v>
      </c>
      <c r="G153" s="1">
        <v>0</v>
      </c>
      <c r="H153" s="1">
        <v>0</v>
      </c>
      <c r="I153" s="1">
        <v>0</v>
      </c>
    </row>
    <row r="154" spans="1:9" ht="15.75" x14ac:dyDescent="0.25">
      <c r="A154" s="1">
        <v>153</v>
      </c>
      <c r="B154" s="1" t="s">
        <v>179</v>
      </c>
      <c r="C154" s="1" t="s">
        <v>149</v>
      </c>
      <c r="D154" s="1">
        <v>29</v>
      </c>
      <c r="E154" s="1" t="s">
        <v>635</v>
      </c>
      <c r="F154" s="1">
        <v>1069</v>
      </c>
      <c r="G154" s="1">
        <v>10</v>
      </c>
      <c r="H154" s="1">
        <v>44</v>
      </c>
      <c r="I154" s="1">
        <v>28</v>
      </c>
    </row>
    <row r="155" spans="1:9" ht="15.75" x14ac:dyDescent="0.25">
      <c r="A155" s="1">
        <v>154</v>
      </c>
      <c r="B155" s="1" t="s">
        <v>180</v>
      </c>
      <c r="C155" s="1" t="s">
        <v>149</v>
      </c>
      <c r="D155" s="1">
        <v>25</v>
      </c>
      <c r="E155" s="1" t="s">
        <v>635</v>
      </c>
      <c r="F155" s="1">
        <v>352</v>
      </c>
      <c r="G155" s="1">
        <v>23</v>
      </c>
      <c r="H155" s="1">
        <v>14</v>
      </c>
      <c r="I155" s="1">
        <v>27</v>
      </c>
    </row>
    <row r="156" spans="1:9" ht="15.75" x14ac:dyDescent="0.25">
      <c r="A156" s="1">
        <v>155</v>
      </c>
      <c r="B156" s="1" t="s">
        <v>181</v>
      </c>
      <c r="C156" s="1" t="s">
        <v>216</v>
      </c>
      <c r="D156" s="1">
        <v>37</v>
      </c>
      <c r="E156" s="1" t="s">
        <v>635</v>
      </c>
      <c r="F156" s="1">
        <v>28</v>
      </c>
      <c r="G156" s="1">
        <v>0</v>
      </c>
      <c r="H156" s="1">
        <v>1</v>
      </c>
      <c r="I156" s="1">
        <v>3</v>
      </c>
    </row>
    <row r="157" spans="1:9" ht="15.75" x14ac:dyDescent="0.25">
      <c r="A157" s="1">
        <v>156</v>
      </c>
      <c r="B157" s="1" t="s">
        <v>182</v>
      </c>
      <c r="C157" s="1" t="s">
        <v>216</v>
      </c>
      <c r="D157" s="1">
        <v>28</v>
      </c>
      <c r="E157" s="1" t="s">
        <v>635</v>
      </c>
      <c r="F157" s="1">
        <v>1217</v>
      </c>
      <c r="G157" s="1">
        <v>12</v>
      </c>
      <c r="H157" s="1">
        <v>73</v>
      </c>
      <c r="I157" s="1">
        <v>29</v>
      </c>
    </row>
    <row r="158" spans="1:9" ht="15.75" x14ac:dyDescent="0.25">
      <c r="A158" s="1">
        <v>157</v>
      </c>
      <c r="B158" s="1" t="s">
        <v>183</v>
      </c>
      <c r="C158" s="1" t="s">
        <v>216</v>
      </c>
      <c r="D158" s="1">
        <v>32</v>
      </c>
      <c r="E158" s="1" t="s">
        <v>635</v>
      </c>
      <c r="F158" s="1">
        <v>1302</v>
      </c>
      <c r="G158" s="1">
        <v>18</v>
      </c>
      <c r="H158" s="1">
        <v>140</v>
      </c>
      <c r="I158" s="1">
        <v>31</v>
      </c>
    </row>
    <row r="159" spans="1:9" ht="15.75" x14ac:dyDescent="0.25">
      <c r="A159" s="1">
        <v>158</v>
      </c>
      <c r="B159" s="1" t="s">
        <v>184</v>
      </c>
      <c r="C159" s="1" t="s">
        <v>216</v>
      </c>
      <c r="D159" s="1">
        <v>34</v>
      </c>
      <c r="E159" s="1" t="s">
        <v>635</v>
      </c>
      <c r="F159" s="1">
        <v>13</v>
      </c>
      <c r="G159" s="1">
        <v>0</v>
      </c>
      <c r="H159" s="1">
        <v>3</v>
      </c>
      <c r="I159" s="1">
        <v>1</v>
      </c>
    </row>
    <row r="160" spans="1:9" ht="15.75" x14ac:dyDescent="0.25">
      <c r="A160" s="1">
        <v>159</v>
      </c>
      <c r="B160" s="1" t="s">
        <v>185</v>
      </c>
      <c r="C160" s="1" t="s">
        <v>216</v>
      </c>
      <c r="D160" s="1">
        <v>35</v>
      </c>
      <c r="E160" s="1" t="s">
        <v>635</v>
      </c>
      <c r="F160" s="1">
        <v>847</v>
      </c>
      <c r="G160" s="1">
        <v>19</v>
      </c>
      <c r="H160" s="1">
        <v>34</v>
      </c>
      <c r="I160" s="1">
        <v>31</v>
      </c>
    </row>
    <row r="161" spans="1:9" ht="15.75" x14ac:dyDescent="0.25">
      <c r="A161" s="1">
        <v>160</v>
      </c>
      <c r="B161" s="1" t="s">
        <v>186</v>
      </c>
      <c r="C161" s="1" t="s">
        <v>216</v>
      </c>
      <c r="D161" s="1">
        <v>33</v>
      </c>
      <c r="E161" s="1" t="s">
        <v>635</v>
      </c>
      <c r="F161" s="1">
        <v>299</v>
      </c>
      <c r="G161" s="1">
        <v>9</v>
      </c>
      <c r="H161" s="1">
        <v>12</v>
      </c>
      <c r="I161" s="1">
        <v>17</v>
      </c>
    </row>
    <row r="162" spans="1:9" ht="15.75" x14ac:dyDescent="0.25">
      <c r="A162" s="1">
        <v>161</v>
      </c>
      <c r="B162" s="1" t="s">
        <v>187</v>
      </c>
      <c r="C162" s="1" t="s">
        <v>216</v>
      </c>
      <c r="D162" s="1">
        <v>38</v>
      </c>
      <c r="E162" s="1" t="s">
        <v>635</v>
      </c>
      <c r="F162" s="1">
        <v>543</v>
      </c>
      <c r="G162" s="1">
        <v>14</v>
      </c>
      <c r="H162" s="1">
        <v>15</v>
      </c>
      <c r="I162" s="1">
        <v>28</v>
      </c>
    </row>
    <row r="163" spans="1:9" ht="15.75" x14ac:dyDescent="0.25">
      <c r="A163" s="1">
        <v>162</v>
      </c>
      <c r="B163" s="1" t="s">
        <v>188</v>
      </c>
      <c r="C163" s="1" t="s">
        <v>216</v>
      </c>
      <c r="D163" s="1">
        <v>44</v>
      </c>
      <c r="E163" s="1" t="s">
        <v>635</v>
      </c>
      <c r="F163" s="1">
        <v>350</v>
      </c>
      <c r="G163" s="1">
        <v>46</v>
      </c>
      <c r="H163" s="1">
        <v>8</v>
      </c>
      <c r="I163" s="1">
        <v>32</v>
      </c>
    </row>
    <row r="164" spans="1:9" ht="15.75" x14ac:dyDescent="0.25">
      <c r="A164" s="1">
        <v>163</v>
      </c>
      <c r="B164" s="1" t="s">
        <v>189</v>
      </c>
      <c r="C164" s="1" t="s">
        <v>216</v>
      </c>
      <c r="D164" s="1">
        <v>41</v>
      </c>
      <c r="E164" s="1" t="s">
        <v>635</v>
      </c>
      <c r="F164" s="1">
        <v>203</v>
      </c>
      <c r="G164" s="1">
        <v>6</v>
      </c>
      <c r="H164" s="1">
        <v>3</v>
      </c>
      <c r="I164" s="1">
        <v>19</v>
      </c>
    </row>
    <row r="165" spans="1:9" ht="15.75" x14ac:dyDescent="0.25">
      <c r="A165" s="1">
        <v>164</v>
      </c>
      <c r="B165" s="1" t="s">
        <v>190</v>
      </c>
      <c r="C165" s="1" t="s">
        <v>216</v>
      </c>
      <c r="D165" s="1">
        <v>34</v>
      </c>
      <c r="E165" s="1" t="s">
        <v>635</v>
      </c>
      <c r="F165" s="1">
        <v>818</v>
      </c>
      <c r="G165" s="1">
        <v>51</v>
      </c>
      <c r="H165" s="1">
        <v>19</v>
      </c>
      <c r="I165" s="1">
        <v>29</v>
      </c>
    </row>
    <row r="166" spans="1:9" ht="15.75" x14ac:dyDescent="0.25">
      <c r="A166" s="1">
        <v>165</v>
      </c>
      <c r="B166" s="1" t="s">
        <v>191</v>
      </c>
      <c r="C166" s="1" t="s">
        <v>216</v>
      </c>
      <c r="D166" s="1">
        <v>26</v>
      </c>
      <c r="E166" s="1" t="s">
        <v>635</v>
      </c>
      <c r="F166" s="1">
        <v>742</v>
      </c>
      <c r="G166" s="1">
        <v>7</v>
      </c>
      <c r="H166" s="1">
        <v>39</v>
      </c>
      <c r="I166" s="1">
        <v>24</v>
      </c>
    </row>
    <row r="167" spans="1:9" ht="15.75" x14ac:dyDescent="0.25">
      <c r="A167" s="1">
        <v>166</v>
      </c>
      <c r="B167" s="1" t="s">
        <v>192</v>
      </c>
      <c r="C167" s="1" t="s">
        <v>216</v>
      </c>
      <c r="D167" s="1">
        <v>31</v>
      </c>
      <c r="E167" s="1" t="s">
        <v>635</v>
      </c>
      <c r="F167" s="1">
        <v>108</v>
      </c>
      <c r="G167" s="1">
        <v>4</v>
      </c>
      <c r="H167" s="1">
        <v>4</v>
      </c>
      <c r="I167" s="1">
        <v>15</v>
      </c>
    </row>
    <row r="168" spans="1:9" ht="15.75" x14ac:dyDescent="0.25">
      <c r="A168" s="1">
        <v>167</v>
      </c>
      <c r="B168" s="1" t="s">
        <v>193</v>
      </c>
      <c r="C168" s="1" t="s">
        <v>216</v>
      </c>
      <c r="D168" s="1">
        <v>36</v>
      </c>
      <c r="E168" s="1" t="s">
        <v>635</v>
      </c>
      <c r="F168" s="1">
        <v>476</v>
      </c>
      <c r="G168" s="1">
        <v>0</v>
      </c>
      <c r="H168" s="1">
        <v>35</v>
      </c>
      <c r="I168" s="1">
        <v>11</v>
      </c>
    </row>
    <row r="169" spans="1:9" ht="15.75" x14ac:dyDescent="0.25">
      <c r="A169" s="1">
        <v>168</v>
      </c>
      <c r="B169" s="1" t="s">
        <v>194</v>
      </c>
      <c r="C169" s="1" t="s">
        <v>216</v>
      </c>
      <c r="D169" s="1">
        <v>25</v>
      </c>
      <c r="E169" s="1" t="s">
        <v>635</v>
      </c>
      <c r="F169" s="1">
        <v>705</v>
      </c>
      <c r="G169" s="1">
        <v>6</v>
      </c>
      <c r="H169" s="1">
        <v>53</v>
      </c>
      <c r="I169" s="1">
        <v>9</v>
      </c>
    </row>
    <row r="170" spans="1:9" ht="15.75" x14ac:dyDescent="0.25">
      <c r="A170" s="1">
        <v>169</v>
      </c>
      <c r="B170" s="1" t="s">
        <v>195</v>
      </c>
      <c r="C170" s="1" t="s">
        <v>216</v>
      </c>
      <c r="D170" s="1">
        <v>20</v>
      </c>
      <c r="E170" s="1" t="s">
        <v>635</v>
      </c>
      <c r="F170" s="1">
        <v>81</v>
      </c>
      <c r="G170" s="1">
        <v>3</v>
      </c>
      <c r="H170" s="1">
        <v>4</v>
      </c>
      <c r="I170" s="1">
        <v>8</v>
      </c>
    </row>
    <row r="171" spans="1:9" ht="15.75" x14ac:dyDescent="0.25">
      <c r="A171" s="1">
        <v>170</v>
      </c>
      <c r="B171" s="1" t="s">
        <v>196</v>
      </c>
      <c r="C171" s="1" t="s">
        <v>216</v>
      </c>
      <c r="D171" s="1">
        <v>27</v>
      </c>
      <c r="E171" s="1" t="s">
        <v>635</v>
      </c>
      <c r="F171" s="1">
        <v>221</v>
      </c>
      <c r="G171" s="1">
        <v>10</v>
      </c>
      <c r="H171" s="1">
        <v>16</v>
      </c>
      <c r="I171" s="1">
        <v>16</v>
      </c>
    </row>
    <row r="172" spans="1:9" ht="15.75" x14ac:dyDescent="0.25">
      <c r="A172" s="1">
        <v>171</v>
      </c>
      <c r="B172" s="1" t="s">
        <v>197</v>
      </c>
      <c r="C172" s="1" t="s">
        <v>216</v>
      </c>
      <c r="D172" s="1">
        <v>35</v>
      </c>
      <c r="E172" s="1" t="s">
        <v>635</v>
      </c>
      <c r="F172" s="1">
        <v>383</v>
      </c>
      <c r="G172" s="1">
        <v>3</v>
      </c>
      <c r="H172" s="1">
        <v>30</v>
      </c>
      <c r="I172" s="1">
        <v>13</v>
      </c>
    </row>
    <row r="173" spans="1:9" ht="15.75" x14ac:dyDescent="0.25">
      <c r="A173" s="1">
        <v>172</v>
      </c>
      <c r="B173" s="1" t="s">
        <v>198</v>
      </c>
      <c r="C173" s="1" t="s">
        <v>216</v>
      </c>
      <c r="D173" s="1">
        <v>22</v>
      </c>
      <c r="E173" s="1" t="s">
        <v>636</v>
      </c>
      <c r="F173" s="1">
        <v>0</v>
      </c>
      <c r="G173" s="1">
        <v>0</v>
      </c>
      <c r="H173" s="1">
        <v>0</v>
      </c>
      <c r="I173" s="1">
        <v>1</v>
      </c>
    </row>
    <row r="174" spans="1:9" ht="15.75" x14ac:dyDescent="0.25">
      <c r="A174" s="1">
        <v>173</v>
      </c>
      <c r="B174" s="1" t="s">
        <v>200</v>
      </c>
      <c r="C174" s="1" t="s">
        <v>216</v>
      </c>
      <c r="D174" s="1">
        <v>25</v>
      </c>
      <c r="E174" s="1" t="s">
        <v>635</v>
      </c>
      <c r="F174" s="1">
        <v>0</v>
      </c>
      <c r="G174" s="1">
        <v>0</v>
      </c>
      <c r="H174" s="1">
        <v>0</v>
      </c>
      <c r="I174" s="1">
        <v>0</v>
      </c>
    </row>
    <row r="175" spans="1:9" ht="15.75" x14ac:dyDescent="0.25">
      <c r="A175" s="1">
        <v>174</v>
      </c>
      <c r="B175" s="1" t="s">
        <v>201</v>
      </c>
      <c r="C175" s="1" t="s">
        <v>216</v>
      </c>
      <c r="D175" s="1">
        <v>25</v>
      </c>
      <c r="E175" s="1" t="s">
        <v>635</v>
      </c>
      <c r="F175" s="1">
        <v>429</v>
      </c>
      <c r="G175" s="1">
        <v>3</v>
      </c>
      <c r="H175" s="1">
        <v>38</v>
      </c>
      <c r="I175" s="1">
        <v>16</v>
      </c>
    </row>
    <row r="176" spans="1:9" ht="15.75" x14ac:dyDescent="0.25">
      <c r="A176" s="1">
        <v>175</v>
      </c>
      <c r="B176" s="1" t="s">
        <v>202</v>
      </c>
      <c r="C176" s="1" t="s">
        <v>216</v>
      </c>
      <c r="D176" s="1">
        <v>35</v>
      </c>
      <c r="E176" s="1" t="s">
        <v>635</v>
      </c>
      <c r="F176" s="1">
        <v>746</v>
      </c>
      <c r="G176" s="1">
        <v>2</v>
      </c>
      <c r="H176" s="1">
        <v>33</v>
      </c>
      <c r="I176" s="1">
        <v>24</v>
      </c>
    </row>
    <row r="177" spans="1:9" ht="15.75" x14ac:dyDescent="0.25">
      <c r="A177" s="1">
        <v>176</v>
      </c>
      <c r="B177" s="1" t="s">
        <v>203</v>
      </c>
      <c r="C177" s="1" t="s">
        <v>216</v>
      </c>
      <c r="D177" s="1">
        <v>26</v>
      </c>
      <c r="E177" s="1" t="s">
        <v>635</v>
      </c>
      <c r="F177" s="1">
        <v>0</v>
      </c>
      <c r="G177" s="1">
        <v>0</v>
      </c>
      <c r="H177" s="1">
        <v>0</v>
      </c>
      <c r="I177" s="1">
        <v>0</v>
      </c>
    </row>
    <row r="178" spans="1:9" ht="15.75" x14ac:dyDescent="0.25">
      <c r="A178" s="1">
        <v>177</v>
      </c>
      <c r="B178" s="1" t="s">
        <v>204</v>
      </c>
      <c r="C178" s="1" t="s">
        <v>216</v>
      </c>
      <c r="D178" s="1">
        <v>20</v>
      </c>
      <c r="E178" s="1" t="s">
        <v>636</v>
      </c>
      <c r="F178" s="1">
        <v>21</v>
      </c>
      <c r="G178" s="1">
        <v>0</v>
      </c>
      <c r="H178" s="1">
        <v>1</v>
      </c>
      <c r="I178" s="1">
        <v>3</v>
      </c>
    </row>
    <row r="179" spans="1:9" ht="15.75" x14ac:dyDescent="0.25">
      <c r="A179" s="1">
        <v>178</v>
      </c>
      <c r="B179" s="1" t="s">
        <v>205</v>
      </c>
      <c r="C179" s="1" t="s">
        <v>216</v>
      </c>
      <c r="D179" s="1">
        <v>24</v>
      </c>
      <c r="E179" s="1" t="s">
        <v>635</v>
      </c>
      <c r="F179" s="1">
        <v>3</v>
      </c>
      <c r="G179" s="1">
        <v>0</v>
      </c>
      <c r="H179" s="1">
        <v>0</v>
      </c>
      <c r="I179" s="1">
        <v>1</v>
      </c>
    </row>
    <row r="180" spans="1:9" ht="15.75" x14ac:dyDescent="0.25">
      <c r="A180" s="1">
        <v>179</v>
      </c>
      <c r="B180" s="1" t="s">
        <v>206</v>
      </c>
      <c r="C180" s="1" t="s">
        <v>216</v>
      </c>
      <c r="D180" s="1">
        <v>28</v>
      </c>
      <c r="E180" s="1" t="s">
        <v>635</v>
      </c>
      <c r="F180" s="1">
        <v>343</v>
      </c>
      <c r="G180" s="1">
        <v>0</v>
      </c>
      <c r="H180" s="1">
        <v>1</v>
      </c>
      <c r="I180" s="1">
        <v>14</v>
      </c>
    </row>
    <row r="181" spans="1:9" ht="15.75" x14ac:dyDescent="0.25">
      <c r="A181" s="1">
        <v>180</v>
      </c>
      <c r="B181" s="1" t="s">
        <v>207</v>
      </c>
      <c r="C181" s="1" t="s">
        <v>216</v>
      </c>
      <c r="D181" s="1">
        <v>29</v>
      </c>
      <c r="E181" s="1" t="s">
        <v>635</v>
      </c>
      <c r="F181" s="1">
        <v>490</v>
      </c>
      <c r="G181" s="1">
        <v>4</v>
      </c>
      <c r="H181" s="1">
        <v>37</v>
      </c>
      <c r="I181" s="1">
        <v>21</v>
      </c>
    </row>
    <row r="182" spans="1:9" ht="15.75" x14ac:dyDescent="0.25">
      <c r="A182" s="1">
        <v>181</v>
      </c>
      <c r="B182" s="1" t="s">
        <v>208</v>
      </c>
      <c r="C182" s="1" t="s">
        <v>216</v>
      </c>
      <c r="D182" s="1">
        <v>32</v>
      </c>
      <c r="E182" s="1" t="s">
        <v>635</v>
      </c>
      <c r="F182" s="1">
        <v>67</v>
      </c>
      <c r="G182" s="1">
        <v>2</v>
      </c>
      <c r="H182" s="1">
        <v>2</v>
      </c>
      <c r="I182" s="1">
        <v>12</v>
      </c>
    </row>
    <row r="183" spans="1:9" ht="15.75" x14ac:dyDescent="0.25">
      <c r="A183" s="1">
        <v>182</v>
      </c>
      <c r="B183" s="1" t="s">
        <v>209</v>
      </c>
      <c r="C183" s="1" t="s">
        <v>216</v>
      </c>
      <c r="D183" s="1">
        <v>22</v>
      </c>
      <c r="E183" s="1" t="s">
        <v>636</v>
      </c>
      <c r="F183" s="1">
        <v>48</v>
      </c>
      <c r="G183" s="1">
        <v>1</v>
      </c>
      <c r="H183" s="1">
        <v>3</v>
      </c>
      <c r="I183" s="1">
        <v>2</v>
      </c>
    </row>
    <row r="184" spans="1:9" ht="15.75" x14ac:dyDescent="0.25">
      <c r="A184" s="1">
        <v>183</v>
      </c>
      <c r="B184" s="1" t="s">
        <v>210</v>
      </c>
      <c r="C184" s="1" t="s">
        <v>216</v>
      </c>
      <c r="D184" s="1">
        <v>29</v>
      </c>
      <c r="E184" s="1" t="s">
        <v>635</v>
      </c>
      <c r="F184" s="1">
        <v>1351</v>
      </c>
      <c r="G184" s="1">
        <v>38</v>
      </c>
      <c r="H184" s="1">
        <v>60</v>
      </c>
      <c r="I184" s="1">
        <v>32</v>
      </c>
    </row>
    <row r="185" spans="1:9" ht="15.75" x14ac:dyDescent="0.25">
      <c r="A185" s="1">
        <v>184</v>
      </c>
      <c r="B185" s="1" t="s">
        <v>211</v>
      </c>
      <c r="C185" s="1" t="s">
        <v>216</v>
      </c>
      <c r="D185" s="1">
        <v>41</v>
      </c>
      <c r="E185" s="1" t="s">
        <v>635</v>
      </c>
      <c r="F185" s="1">
        <v>228</v>
      </c>
      <c r="G185" s="1">
        <v>1</v>
      </c>
      <c r="H185" s="1">
        <v>14</v>
      </c>
      <c r="I185" s="1">
        <v>8</v>
      </c>
    </row>
    <row r="186" spans="1:9" ht="15.75" x14ac:dyDescent="0.25">
      <c r="A186" s="1">
        <v>185</v>
      </c>
      <c r="B186" s="1" t="s">
        <v>214</v>
      </c>
      <c r="C186" s="1" t="s">
        <v>216</v>
      </c>
      <c r="D186" s="1">
        <v>28</v>
      </c>
      <c r="E186" s="1" t="s">
        <v>635</v>
      </c>
      <c r="F186" s="1">
        <v>501</v>
      </c>
      <c r="G186" s="1">
        <v>18</v>
      </c>
      <c r="H186" s="1">
        <v>19</v>
      </c>
      <c r="I186" s="1">
        <v>27</v>
      </c>
    </row>
    <row r="187" spans="1:9" ht="15.75" x14ac:dyDescent="0.25">
      <c r="A187" s="1">
        <v>186</v>
      </c>
      <c r="B187" s="1" t="s">
        <v>217</v>
      </c>
      <c r="C187" s="1" t="s">
        <v>250</v>
      </c>
      <c r="D187" s="1">
        <v>31</v>
      </c>
      <c r="E187" s="1" t="s">
        <v>635</v>
      </c>
      <c r="F187" s="1">
        <v>1222</v>
      </c>
      <c r="G187" s="1">
        <v>26</v>
      </c>
      <c r="H187" s="1">
        <v>115</v>
      </c>
      <c r="I187" s="1">
        <v>29</v>
      </c>
    </row>
    <row r="188" spans="1:9" ht="15.75" x14ac:dyDescent="0.25">
      <c r="A188" s="1">
        <v>187</v>
      </c>
      <c r="B188" s="1" t="s">
        <v>218</v>
      </c>
      <c r="C188" s="1" t="s">
        <v>250</v>
      </c>
      <c r="D188" s="1">
        <v>24</v>
      </c>
      <c r="E188" s="1" t="s">
        <v>635</v>
      </c>
      <c r="F188" s="1">
        <v>122</v>
      </c>
      <c r="G188" s="1">
        <v>7</v>
      </c>
      <c r="H188" s="1">
        <v>3</v>
      </c>
      <c r="I188" s="1">
        <v>9</v>
      </c>
    </row>
    <row r="189" spans="1:9" ht="15.75" x14ac:dyDescent="0.25">
      <c r="A189" s="1">
        <v>188</v>
      </c>
      <c r="B189" s="1" t="s">
        <v>219</v>
      </c>
      <c r="C189" s="1" t="s">
        <v>250</v>
      </c>
      <c r="D189" s="1">
        <v>20</v>
      </c>
      <c r="E189" s="1" t="s">
        <v>636</v>
      </c>
      <c r="F189" s="1">
        <v>258</v>
      </c>
      <c r="G189" s="1">
        <v>12</v>
      </c>
      <c r="H189" s="1">
        <v>3</v>
      </c>
      <c r="I189" s="1">
        <v>7</v>
      </c>
    </row>
    <row r="190" spans="1:9" ht="15.75" x14ac:dyDescent="0.25">
      <c r="A190" s="1">
        <v>189</v>
      </c>
      <c r="B190" s="1" t="s">
        <v>220</v>
      </c>
      <c r="C190" s="1" t="s">
        <v>250</v>
      </c>
      <c r="D190" s="1">
        <v>22</v>
      </c>
      <c r="E190" s="1" t="s">
        <v>636</v>
      </c>
      <c r="F190" s="1">
        <v>176</v>
      </c>
      <c r="G190" s="1">
        <v>2</v>
      </c>
      <c r="H190" s="1">
        <v>15</v>
      </c>
      <c r="I190" s="1">
        <v>13</v>
      </c>
    </row>
    <row r="191" spans="1:9" ht="15.75" x14ac:dyDescent="0.25">
      <c r="A191" s="1">
        <v>190</v>
      </c>
      <c r="B191" s="1" t="s">
        <v>221</v>
      </c>
      <c r="C191" s="1" t="s">
        <v>250</v>
      </c>
      <c r="D191" s="3">
        <v>30</v>
      </c>
      <c r="E191" s="3" t="s">
        <v>635</v>
      </c>
      <c r="F191" s="1">
        <v>262</v>
      </c>
      <c r="G191" s="1">
        <v>33</v>
      </c>
      <c r="H191" s="1">
        <v>5</v>
      </c>
      <c r="I191" s="1">
        <v>15</v>
      </c>
    </row>
    <row r="192" spans="1:9" ht="15.75" x14ac:dyDescent="0.25">
      <c r="A192" s="1">
        <v>191</v>
      </c>
      <c r="B192" s="1" t="s">
        <v>222</v>
      </c>
      <c r="C192" s="1" t="s">
        <v>250</v>
      </c>
      <c r="D192" s="1">
        <v>30</v>
      </c>
      <c r="E192" s="3" t="s">
        <v>635</v>
      </c>
      <c r="F192" s="1">
        <v>1521</v>
      </c>
      <c r="G192" s="1">
        <v>43</v>
      </c>
      <c r="H192" s="1">
        <v>21</v>
      </c>
      <c r="I192" s="1">
        <v>30</v>
      </c>
    </row>
    <row r="193" spans="1:9" ht="15.75" x14ac:dyDescent="0.25">
      <c r="A193" s="1">
        <v>192</v>
      </c>
      <c r="B193" s="1" t="s">
        <v>223</v>
      </c>
      <c r="C193" s="1" t="s">
        <v>250</v>
      </c>
      <c r="D193" s="1">
        <v>22</v>
      </c>
      <c r="E193" s="1" t="s">
        <v>636</v>
      </c>
      <c r="F193" s="1">
        <v>217</v>
      </c>
      <c r="G193" s="1">
        <v>8</v>
      </c>
      <c r="H193" s="1">
        <v>10</v>
      </c>
      <c r="I193" s="1">
        <v>21</v>
      </c>
    </row>
    <row r="194" spans="1:9" ht="15.75" x14ac:dyDescent="0.25">
      <c r="A194" s="1">
        <v>193</v>
      </c>
      <c r="B194" s="1" t="s">
        <v>224</v>
      </c>
      <c r="C194" s="1" t="s">
        <v>250</v>
      </c>
      <c r="D194" s="1">
        <v>28</v>
      </c>
      <c r="E194" s="1" t="s">
        <v>635</v>
      </c>
      <c r="F194" s="1">
        <v>958</v>
      </c>
      <c r="G194" s="1">
        <v>41</v>
      </c>
      <c r="H194" s="1">
        <v>31</v>
      </c>
      <c r="I194" s="1">
        <v>33</v>
      </c>
    </row>
    <row r="195" spans="1:9" ht="15.75" x14ac:dyDescent="0.25">
      <c r="A195" s="1">
        <v>194</v>
      </c>
      <c r="B195" s="1" t="s">
        <v>225</v>
      </c>
      <c r="C195" s="1" t="s">
        <v>250</v>
      </c>
      <c r="D195" s="1">
        <v>25</v>
      </c>
      <c r="E195" s="1" t="s">
        <v>635</v>
      </c>
      <c r="F195" s="1">
        <v>87</v>
      </c>
      <c r="G195" s="1">
        <v>0</v>
      </c>
      <c r="H195" s="1">
        <v>0</v>
      </c>
      <c r="I195" s="1">
        <v>5</v>
      </c>
    </row>
    <row r="196" spans="1:9" ht="15.75" x14ac:dyDescent="0.25">
      <c r="A196" s="1">
        <v>195</v>
      </c>
      <c r="B196" s="1" t="s">
        <v>226</v>
      </c>
      <c r="C196" s="1" t="s">
        <v>250</v>
      </c>
      <c r="D196" s="1">
        <v>30</v>
      </c>
      <c r="E196" s="1" t="s">
        <v>635</v>
      </c>
      <c r="F196" s="1">
        <v>554</v>
      </c>
      <c r="G196" s="1">
        <v>31</v>
      </c>
      <c r="H196" s="1">
        <v>25</v>
      </c>
      <c r="I196" s="1">
        <v>29</v>
      </c>
    </row>
    <row r="197" spans="1:9" ht="15.75" x14ac:dyDescent="0.25">
      <c r="A197" s="1">
        <v>196</v>
      </c>
      <c r="B197" s="1" t="s">
        <v>227</v>
      </c>
      <c r="C197" s="1" t="s">
        <v>250</v>
      </c>
      <c r="D197" s="1">
        <v>22</v>
      </c>
      <c r="E197" s="1" t="s">
        <v>636</v>
      </c>
      <c r="F197" s="1">
        <v>277</v>
      </c>
      <c r="G197" s="1">
        <v>11</v>
      </c>
      <c r="H197" s="1">
        <v>7</v>
      </c>
      <c r="I197" s="1">
        <v>15</v>
      </c>
    </row>
    <row r="198" spans="1:9" ht="15.75" x14ac:dyDescent="0.25">
      <c r="A198" s="1">
        <v>197</v>
      </c>
      <c r="B198" s="1" t="s">
        <v>229</v>
      </c>
      <c r="C198" s="1" t="s">
        <v>250</v>
      </c>
      <c r="D198" s="1">
        <v>23</v>
      </c>
      <c r="E198" s="1" t="s">
        <v>636</v>
      </c>
      <c r="F198" s="1">
        <v>892</v>
      </c>
      <c r="G198" s="1">
        <v>8</v>
      </c>
      <c r="H198" s="1">
        <v>83</v>
      </c>
      <c r="I198" s="1">
        <v>19</v>
      </c>
    </row>
    <row r="199" spans="1:9" ht="15.75" x14ac:dyDescent="0.25">
      <c r="A199" s="1">
        <v>198</v>
      </c>
      <c r="B199" s="1" t="s">
        <v>230</v>
      </c>
      <c r="C199" s="1" t="s">
        <v>250</v>
      </c>
      <c r="D199" s="1">
        <v>22</v>
      </c>
      <c r="E199" s="1" t="s">
        <v>636</v>
      </c>
      <c r="F199" s="1">
        <v>63</v>
      </c>
      <c r="G199" s="1">
        <v>0</v>
      </c>
      <c r="H199" s="1">
        <v>11</v>
      </c>
      <c r="I199" s="1">
        <v>3</v>
      </c>
    </row>
    <row r="200" spans="1:9" ht="15.75" x14ac:dyDescent="0.25">
      <c r="A200" s="1">
        <v>199</v>
      </c>
      <c r="B200" s="1" t="s">
        <v>232</v>
      </c>
      <c r="C200" s="1" t="s">
        <v>250</v>
      </c>
      <c r="D200" s="1">
        <v>27</v>
      </c>
      <c r="E200" s="1" t="s">
        <v>635</v>
      </c>
      <c r="F200" s="1">
        <v>2</v>
      </c>
      <c r="G200" s="1">
        <v>0</v>
      </c>
      <c r="H200" s="1">
        <v>0</v>
      </c>
      <c r="I200" s="1">
        <v>1</v>
      </c>
    </row>
    <row r="201" spans="1:9" ht="15.75" x14ac:dyDescent="0.25">
      <c r="A201" s="1">
        <v>200</v>
      </c>
      <c r="B201" s="1" t="s">
        <v>233</v>
      </c>
      <c r="C201" s="1" t="s">
        <v>250</v>
      </c>
      <c r="D201" s="1">
        <v>31</v>
      </c>
      <c r="E201" s="1" t="s">
        <v>635</v>
      </c>
      <c r="F201" s="1">
        <v>125</v>
      </c>
      <c r="G201" s="1">
        <v>10</v>
      </c>
      <c r="H201" s="1">
        <v>2</v>
      </c>
      <c r="I201" s="1">
        <v>14</v>
      </c>
    </row>
    <row r="202" spans="1:9" ht="15.75" x14ac:dyDescent="0.25">
      <c r="A202" s="1">
        <v>201</v>
      </c>
      <c r="B202" s="1" t="s">
        <v>234</v>
      </c>
      <c r="C202" s="1" t="s">
        <v>250</v>
      </c>
      <c r="D202" s="1">
        <v>24</v>
      </c>
      <c r="E202" s="1" t="s">
        <v>635</v>
      </c>
      <c r="F202" s="1">
        <v>995</v>
      </c>
      <c r="G202" s="1">
        <v>3</v>
      </c>
      <c r="H202" s="1">
        <v>68</v>
      </c>
      <c r="I202" s="1">
        <v>27</v>
      </c>
    </row>
    <row r="203" spans="1:9" ht="15.75" x14ac:dyDescent="0.25">
      <c r="A203" s="1">
        <v>202</v>
      </c>
      <c r="B203" s="1" t="s">
        <v>235</v>
      </c>
      <c r="C203" s="1" t="s">
        <v>250</v>
      </c>
      <c r="D203" s="1">
        <v>24</v>
      </c>
      <c r="E203" s="1" t="s">
        <v>635</v>
      </c>
      <c r="F203" s="1">
        <v>1342</v>
      </c>
      <c r="G203" s="1">
        <v>10</v>
      </c>
      <c r="H203" s="1">
        <v>75</v>
      </c>
      <c r="I203" s="1">
        <v>31</v>
      </c>
    </row>
    <row r="204" spans="1:9" ht="15.75" x14ac:dyDescent="0.25">
      <c r="A204" s="1">
        <v>203</v>
      </c>
      <c r="B204" s="1" t="s">
        <v>236</v>
      </c>
      <c r="C204" s="1" t="s">
        <v>250</v>
      </c>
      <c r="D204" s="1">
        <v>25</v>
      </c>
      <c r="E204" s="1" t="s">
        <v>635</v>
      </c>
      <c r="F204" s="1">
        <v>698</v>
      </c>
      <c r="G204" s="1">
        <v>3</v>
      </c>
      <c r="H204" s="1">
        <v>46</v>
      </c>
      <c r="I204" s="1">
        <v>21</v>
      </c>
    </row>
    <row r="205" spans="1:9" ht="15.75" x14ac:dyDescent="0.25">
      <c r="A205" s="1">
        <v>204</v>
      </c>
      <c r="B205" s="1" t="s">
        <v>237</v>
      </c>
      <c r="C205" s="1" t="s">
        <v>250</v>
      </c>
      <c r="D205" s="1">
        <v>26</v>
      </c>
      <c r="E205" s="1" t="s">
        <v>635</v>
      </c>
      <c r="F205" s="1">
        <v>580</v>
      </c>
      <c r="G205" s="1">
        <v>5</v>
      </c>
      <c r="H205" s="1">
        <v>47</v>
      </c>
      <c r="I205" s="1">
        <v>20</v>
      </c>
    </row>
    <row r="206" spans="1:9" ht="15.75" x14ac:dyDescent="0.25">
      <c r="A206" s="1">
        <v>205</v>
      </c>
      <c r="B206" s="1" t="s">
        <v>238</v>
      </c>
      <c r="C206" s="1" t="s">
        <v>250</v>
      </c>
      <c r="D206" s="1">
        <v>23</v>
      </c>
      <c r="E206" s="1" t="s">
        <v>636</v>
      </c>
      <c r="F206" s="1">
        <v>45</v>
      </c>
      <c r="G206" s="1">
        <v>1</v>
      </c>
      <c r="H206" s="1">
        <v>1</v>
      </c>
      <c r="I206" s="1">
        <v>7</v>
      </c>
    </row>
    <row r="207" spans="1:9" ht="15.75" x14ac:dyDescent="0.25">
      <c r="A207" s="1">
        <v>206</v>
      </c>
      <c r="B207" s="1" t="s">
        <v>239</v>
      </c>
      <c r="C207" s="1" t="s">
        <v>250</v>
      </c>
      <c r="D207" s="1">
        <v>26</v>
      </c>
      <c r="E207" s="1" t="s">
        <v>635</v>
      </c>
      <c r="F207" s="1">
        <v>52</v>
      </c>
      <c r="G207" s="1">
        <v>0</v>
      </c>
      <c r="H207" s="1">
        <v>4</v>
      </c>
      <c r="I207" s="1">
        <v>2</v>
      </c>
    </row>
    <row r="208" spans="1:9" ht="15.75" x14ac:dyDescent="0.25">
      <c r="A208" s="1">
        <v>207</v>
      </c>
      <c r="B208" s="1" t="s">
        <v>241</v>
      </c>
      <c r="C208" s="1" t="s">
        <v>250</v>
      </c>
      <c r="D208" s="1">
        <v>20</v>
      </c>
      <c r="E208" s="1" t="s">
        <v>636</v>
      </c>
      <c r="F208" s="1">
        <v>0</v>
      </c>
      <c r="G208" s="1">
        <v>0</v>
      </c>
      <c r="H208" s="1">
        <v>0</v>
      </c>
      <c r="I208" s="1">
        <v>0</v>
      </c>
    </row>
    <row r="209" spans="1:9" ht="15.75" x14ac:dyDescent="0.25">
      <c r="A209" s="1">
        <v>208</v>
      </c>
      <c r="B209" s="1" t="s">
        <v>242</v>
      </c>
      <c r="C209" s="1" t="s">
        <v>250</v>
      </c>
      <c r="D209" s="1">
        <v>25</v>
      </c>
      <c r="E209" s="1" t="s">
        <v>635</v>
      </c>
      <c r="F209" s="1">
        <v>313</v>
      </c>
      <c r="G209" s="1">
        <v>5</v>
      </c>
      <c r="H209" s="1">
        <v>18</v>
      </c>
      <c r="I209" s="1">
        <v>22</v>
      </c>
    </row>
    <row r="210" spans="1:9" ht="15.75" x14ac:dyDescent="0.25">
      <c r="A210" s="1">
        <v>209</v>
      </c>
      <c r="B210" s="1" t="s">
        <v>243</v>
      </c>
      <c r="C210" s="1" t="s">
        <v>250</v>
      </c>
      <c r="D210" s="1">
        <v>24</v>
      </c>
      <c r="E210" s="1" t="s">
        <v>635</v>
      </c>
      <c r="F210" s="1">
        <v>184</v>
      </c>
      <c r="G210" s="1">
        <v>5</v>
      </c>
      <c r="H210" s="1">
        <v>4</v>
      </c>
      <c r="I210" s="1">
        <v>13</v>
      </c>
    </row>
    <row r="211" spans="1:9" ht="15.75" x14ac:dyDescent="0.25">
      <c r="A211" s="1">
        <v>210</v>
      </c>
      <c r="B211" s="1" t="s">
        <v>244</v>
      </c>
      <c r="C211" s="1" t="s">
        <v>250</v>
      </c>
      <c r="D211" s="1">
        <v>21</v>
      </c>
      <c r="E211" s="1" t="s">
        <v>636</v>
      </c>
      <c r="F211" s="1">
        <v>0</v>
      </c>
      <c r="G211" s="1">
        <v>0</v>
      </c>
      <c r="H211" s="1">
        <v>0</v>
      </c>
      <c r="I211" s="1">
        <v>0</v>
      </c>
    </row>
    <row r="212" spans="1:9" ht="15.75" x14ac:dyDescent="0.25">
      <c r="A212" s="1">
        <v>211</v>
      </c>
      <c r="B212" s="1" t="s">
        <v>246</v>
      </c>
      <c r="C212" s="1" t="s">
        <v>250</v>
      </c>
      <c r="D212" s="1">
        <v>26</v>
      </c>
      <c r="E212" s="1" t="s">
        <v>635</v>
      </c>
      <c r="F212" s="1">
        <v>1520</v>
      </c>
      <c r="G212" s="1">
        <v>14</v>
      </c>
      <c r="H212" s="1">
        <v>36</v>
      </c>
      <c r="I212" s="1">
        <v>29</v>
      </c>
    </row>
    <row r="213" spans="1:9" ht="15.75" x14ac:dyDescent="0.25">
      <c r="A213" s="1">
        <v>212</v>
      </c>
      <c r="B213" s="1" t="s">
        <v>247</v>
      </c>
      <c r="C213" s="1" t="s">
        <v>250</v>
      </c>
      <c r="D213" s="1">
        <v>28</v>
      </c>
      <c r="E213" s="1" t="s">
        <v>635</v>
      </c>
      <c r="F213" s="1">
        <v>62</v>
      </c>
      <c r="G213" s="1">
        <v>6</v>
      </c>
      <c r="H213" s="1">
        <v>2</v>
      </c>
      <c r="I213" s="1">
        <v>15</v>
      </c>
    </row>
    <row r="214" spans="1:9" ht="15.75" x14ac:dyDescent="0.25">
      <c r="A214" s="1">
        <v>213</v>
      </c>
      <c r="B214" s="1" t="s">
        <v>248</v>
      </c>
      <c r="C214" s="1" t="s">
        <v>250</v>
      </c>
      <c r="D214" s="1">
        <v>22</v>
      </c>
      <c r="E214" s="1" t="s">
        <v>636</v>
      </c>
      <c r="F214" s="1">
        <v>51</v>
      </c>
      <c r="G214" s="1">
        <v>2</v>
      </c>
      <c r="H214" s="1">
        <v>4</v>
      </c>
      <c r="I214" s="1">
        <v>4</v>
      </c>
    </row>
    <row r="215" spans="1:9" ht="15.75" x14ac:dyDescent="0.25">
      <c r="A215" s="1">
        <v>214</v>
      </c>
      <c r="B215" s="1" t="s">
        <v>249</v>
      </c>
      <c r="C215" s="1" t="s">
        <v>250</v>
      </c>
      <c r="D215" s="1">
        <v>28</v>
      </c>
      <c r="E215" s="1" t="s">
        <v>635</v>
      </c>
      <c r="F215" s="1">
        <v>903</v>
      </c>
      <c r="G215" s="1">
        <v>10</v>
      </c>
      <c r="H215" s="1">
        <v>47</v>
      </c>
      <c r="I215" s="1">
        <v>27</v>
      </c>
    </row>
    <row r="216" spans="1:9" ht="15.75" x14ac:dyDescent="0.25">
      <c r="A216" s="1">
        <v>215</v>
      </c>
      <c r="B216" s="1" t="s">
        <v>252</v>
      </c>
      <c r="C216" s="1" t="s">
        <v>280</v>
      </c>
      <c r="D216" s="1">
        <v>32</v>
      </c>
      <c r="E216" s="1" t="s">
        <v>635</v>
      </c>
      <c r="F216" s="1">
        <v>1162</v>
      </c>
      <c r="G216" s="1">
        <v>14</v>
      </c>
      <c r="H216" s="1">
        <v>78</v>
      </c>
      <c r="I216" s="1">
        <v>29</v>
      </c>
    </row>
    <row r="217" spans="1:9" ht="15.75" x14ac:dyDescent="0.25">
      <c r="A217" s="1">
        <v>216</v>
      </c>
      <c r="B217" s="1" t="s">
        <v>253</v>
      </c>
      <c r="C217" s="1" t="s">
        <v>280</v>
      </c>
      <c r="D217" s="1">
        <v>28</v>
      </c>
      <c r="E217" s="1" t="s">
        <v>635</v>
      </c>
      <c r="F217" s="1">
        <v>0</v>
      </c>
      <c r="G217" s="1">
        <v>0</v>
      </c>
      <c r="H217" s="1">
        <v>0</v>
      </c>
      <c r="I217" s="1">
        <v>0</v>
      </c>
    </row>
    <row r="218" spans="1:9" ht="15.75" x14ac:dyDescent="0.25">
      <c r="A218" s="1">
        <v>217</v>
      </c>
      <c r="B218" s="1" t="s">
        <v>254</v>
      </c>
      <c r="C218" s="1" t="s">
        <v>280</v>
      </c>
      <c r="D218" s="1">
        <v>21</v>
      </c>
      <c r="E218" s="1" t="s">
        <v>636</v>
      </c>
      <c r="F218" s="1">
        <v>340</v>
      </c>
      <c r="G218" s="1">
        <v>5</v>
      </c>
      <c r="H218" s="1">
        <v>24</v>
      </c>
      <c r="I218" s="1">
        <v>11</v>
      </c>
    </row>
    <row r="219" spans="1:9" ht="15.75" x14ac:dyDescent="0.25">
      <c r="A219" s="1">
        <v>218</v>
      </c>
      <c r="B219" s="1" t="s">
        <v>255</v>
      </c>
      <c r="C219" s="1" t="s">
        <v>280</v>
      </c>
      <c r="D219" s="1">
        <v>21</v>
      </c>
      <c r="E219" s="1" t="s">
        <v>636</v>
      </c>
      <c r="F219" s="1">
        <v>463</v>
      </c>
      <c r="G219" s="1">
        <v>6</v>
      </c>
      <c r="H219" s="1">
        <v>33</v>
      </c>
      <c r="I219" s="1">
        <v>17</v>
      </c>
    </row>
    <row r="220" spans="1:9" ht="15.75" x14ac:dyDescent="0.25">
      <c r="A220" s="1">
        <v>219</v>
      </c>
      <c r="B220" s="1" t="s">
        <v>256</v>
      </c>
      <c r="C220" s="1" t="s">
        <v>280</v>
      </c>
      <c r="D220" s="1">
        <v>23</v>
      </c>
      <c r="E220" s="1" t="s">
        <v>636</v>
      </c>
      <c r="F220" s="1">
        <v>668</v>
      </c>
      <c r="G220" s="1">
        <v>23</v>
      </c>
      <c r="H220" s="1">
        <v>12</v>
      </c>
      <c r="I220" s="1">
        <v>25</v>
      </c>
    </row>
    <row r="221" spans="1:9" ht="15.75" x14ac:dyDescent="0.25">
      <c r="A221" s="1">
        <v>220</v>
      </c>
      <c r="B221" s="1" t="s">
        <v>257</v>
      </c>
      <c r="C221" s="1" t="s">
        <v>280</v>
      </c>
      <c r="D221" s="1">
        <v>30</v>
      </c>
      <c r="E221" s="1" t="s">
        <v>635</v>
      </c>
      <c r="F221" s="1">
        <v>411</v>
      </c>
      <c r="G221" s="1">
        <v>0</v>
      </c>
      <c r="H221" s="1">
        <v>5</v>
      </c>
      <c r="I221" s="1">
        <v>20</v>
      </c>
    </row>
    <row r="222" spans="1:9" ht="15.75" x14ac:dyDescent="0.25">
      <c r="A222" s="1">
        <v>221</v>
      </c>
      <c r="B222" s="1" t="s">
        <v>258</v>
      </c>
      <c r="C222" s="1" t="s">
        <v>280</v>
      </c>
      <c r="D222" s="1">
        <v>31</v>
      </c>
      <c r="E222" s="1" t="s">
        <v>635</v>
      </c>
      <c r="F222" s="1">
        <v>1074</v>
      </c>
      <c r="G222" s="1">
        <v>27</v>
      </c>
      <c r="H222" s="1">
        <v>43</v>
      </c>
      <c r="I222" s="1">
        <v>25</v>
      </c>
    </row>
    <row r="223" spans="1:9" ht="15.75" x14ac:dyDescent="0.25">
      <c r="A223" s="1">
        <v>222</v>
      </c>
      <c r="B223" s="1" t="s">
        <v>259</v>
      </c>
      <c r="C223" s="1" t="s">
        <v>280</v>
      </c>
      <c r="D223" s="1">
        <v>33</v>
      </c>
      <c r="E223" s="1" t="s">
        <v>635</v>
      </c>
      <c r="F223" s="1">
        <v>1060</v>
      </c>
      <c r="G223" s="1">
        <v>4</v>
      </c>
      <c r="H223" s="1">
        <v>55</v>
      </c>
      <c r="I223" s="1">
        <v>32</v>
      </c>
    </row>
    <row r="224" spans="1:9" ht="15.75" x14ac:dyDescent="0.25">
      <c r="A224" s="1">
        <v>223</v>
      </c>
      <c r="B224" s="1" t="s">
        <v>260</v>
      </c>
      <c r="C224" s="1" t="s">
        <v>280</v>
      </c>
      <c r="D224" s="1">
        <v>29</v>
      </c>
      <c r="E224" s="1" t="s">
        <v>635</v>
      </c>
      <c r="F224" s="1">
        <v>649</v>
      </c>
      <c r="G224" s="1">
        <v>7</v>
      </c>
      <c r="H224" s="1">
        <v>32</v>
      </c>
      <c r="I224" s="1">
        <v>20</v>
      </c>
    </row>
    <row r="225" spans="1:11" ht="15.75" x14ac:dyDescent="0.25">
      <c r="A225" s="1">
        <v>224</v>
      </c>
      <c r="B225" s="1" t="s">
        <v>261</v>
      </c>
      <c r="C225" s="1" t="s">
        <v>280</v>
      </c>
      <c r="D225" s="1">
        <v>28</v>
      </c>
      <c r="E225" s="1" t="s">
        <v>635</v>
      </c>
      <c r="F225" s="1">
        <v>294</v>
      </c>
      <c r="G225" s="1">
        <v>22</v>
      </c>
      <c r="H225" s="1">
        <v>7</v>
      </c>
      <c r="I225" s="1">
        <v>19</v>
      </c>
    </row>
    <row r="226" spans="1:11" ht="15.75" x14ac:dyDescent="0.25">
      <c r="A226" s="1">
        <v>225</v>
      </c>
      <c r="B226" s="1" t="s">
        <v>262</v>
      </c>
      <c r="C226" s="1" t="s">
        <v>280</v>
      </c>
      <c r="D226" s="1">
        <v>30</v>
      </c>
      <c r="E226" s="1" t="s">
        <v>635</v>
      </c>
      <c r="F226" s="1">
        <v>427</v>
      </c>
      <c r="G226" s="1">
        <v>0</v>
      </c>
      <c r="H226" s="1">
        <v>1</v>
      </c>
      <c r="I226" s="1">
        <v>21</v>
      </c>
    </row>
    <row r="227" spans="1:11" ht="15.75" x14ac:dyDescent="0.25">
      <c r="A227" s="1">
        <v>226</v>
      </c>
      <c r="B227" s="1" t="s">
        <v>264</v>
      </c>
      <c r="C227" s="1" t="s">
        <v>280</v>
      </c>
      <c r="D227" s="1">
        <v>37</v>
      </c>
      <c r="E227" s="1" t="s">
        <v>635</v>
      </c>
      <c r="F227" s="1">
        <v>637</v>
      </c>
      <c r="G227" s="1">
        <v>5</v>
      </c>
      <c r="H227" s="1">
        <v>47</v>
      </c>
      <c r="I227" s="1">
        <v>24</v>
      </c>
    </row>
    <row r="228" spans="1:11" ht="15.75" x14ac:dyDescent="0.25">
      <c r="A228" s="1">
        <v>227</v>
      </c>
      <c r="B228" s="1" t="s">
        <v>265</v>
      </c>
      <c r="C228" s="1" t="s">
        <v>280</v>
      </c>
      <c r="D228" s="1">
        <v>21</v>
      </c>
      <c r="E228" s="1" t="s">
        <v>636</v>
      </c>
      <c r="F228" s="1">
        <v>35</v>
      </c>
      <c r="G228" s="1">
        <v>2</v>
      </c>
      <c r="H228" s="1">
        <v>2</v>
      </c>
      <c r="I228" s="1">
        <v>5</v>
      </c>
    </row>
    <row r="229" spans="1:11" ht="15.75" x14ac:dyDescent="0.25">
      <c r="A229" s="1">
        <v>228</v>
      </c>
      <c r="B229" s="1" t="s">
        <v>266</v>
      </c>
      <c r="C229" s="1" t="s">
        <v>280</v>
      </c>
      <c r="D229" s="1">
        <v>25</v>
      </c>
      <c r="E229" s="1" t="s">
        <v>635</v>
      </c>
      <c r="F229" s="1">
        <v>5</v>
      </c>
      <c r="G229" s="1">
        <v>0</v>
      </c>
      <c r="H229" s="1">
        <v>0</v>
      </c>
      <c r="I229" s="1">
        <v>1</v>
      </c>
    </row>
    <row r="230" spans="1:11" ht="15.75" x14ac:dyDescent="0.25">
      <c r="A230" s="1">
        <v>229</v>
      </c>
      <c r="B230" s="1" t="s">
        <v>267</v>
      </c>
      <c r="C230" s="1" t="s">
        <v>280</v>
      </c>
      <c r="D230" s="1">
        <v>35</v>
      </c>
      <c r="E230" s="1" t="s">
        <v>635</v>
      </c>
      <c r="F230" s="1">
        <v>547</v>
      </c>
      <c r="G230" s="1">
        <v>82</v>
      </c>
      <c r="H230" s="1">
        <v>13</v>
      </c>
      <c r="I230" s="1">
        <v>33</v>
      </c>
    </row>
    <row r="231" spans="1:11" ht="15.75" x14ac:dyDescent="0.25">
      <c r="A231" s="1">
        <v>230</v>
      </c>
      <c r="B231" s="1" t="s">
        <v>268</v>
      </c>
      <c r="C231" s="1" t="s">
        <v>280</v>
      </c>
      <c r="D231" s="1">
        <v>28</v>
      </c>
      <c r="E231" s="1" t="s">
        <v>635</v>
      </c>
      <c r="F231" s="1">
        <v>600</v>
      </c>
      <c r="G231" s="1">
        <v>16</v>
      </c>
      <c r="H231" s="1">
        <v>32</v>
      </c>
      <c r="I231" s="1">
        <v>25</v>
      </c>
      <c r="K231" s="8"/>
    </row>
    <row r="232" spans="1:11" ht="15.75" x14ac:dyDescent="0.25">
      <c r="A232" s="1">
        <v>231</v>
      </c>
      <c r="B232" s="1" t="s">
        <v>269</v>
      </c>
      <c r="C232" s="1" t="s">
        <v>280</v>
      </c>
      <c r="D232" s="1">
        <v>29</v>
      </c>
      <c r="E232" s="1" t="s">
        <v>635</v>
      </c>
      <c r="F232" s="1">
        <v>197</v>
      </c>
      <c r="G232" s="1">
        <v>3</v>
      </c>
      <c r="H232" s="1">
        <v>2</v>
      </c>
      <c r="I232" s="1">
        <v>9</v>
      </c>
    </row>
    <row r="233" spans="1:11" ht="15.75" x14ac:dyDescent="0.25">
      <c r="A233" s="1">
        <v>232</v>
      </c>
      <c r="B233" s="1" t="s">
        <v>270</v>
      </c>
      <c r="C233" s="1" t="s">
        <v>280</v>
      </c>
      <c r="D233" s="1">
        <v>27</v>
      </c>
      <c r="E233" s="1" t="s">
        <v>635</v>
      </c>
      <c r="F233" s="1">
        <v>211</v>
      </c>
      <c r="G233" s="1">
        <v>8</v>
      </c>
      <c r="H233" s="1">
        <v>5</v>
      </c>
      <c r="I233" s="1">
        <v>22</v>
      </c>
    </row>
    <row r="234" spans="1:11" ht="15.75" x14ac:dyDescent="0.25">
      <c r="A234" s="1">
        <v>233</v>
      </c>
      <c r="B234" s="1" t="s">
        <v>271</v>
      </c>
      <c r="C234" s="1" t="s">
        <v>280</v>
      </c>
      <c r="D234" s="1">
        <v>39</v>
      </c>
      <c r="E234" s="1" t="s">
        <v>635</v>
      </c>
      <c r="F234" s="1">
        <v>438</v>
      </c>
      <c r="G234" s="1">
        <v>3</v>
      </c>
      <c r="H234" s="1">
        <v>36</v>
      </c>
      <c r="I234" s="1">
        <v>15</v>
      </c>
    </row>
    <row r="235" spans="1:11" ht="15.75" x14ac:dyDescent="0.25">
      <c r="A235" s="1">
        <v>234</v>
      </c>
      <c r="B235" s="1" t="s">
        <v>273</v>
      </c>
      <c r="C235" s="1" t="s">
        <v>280</v>
      </c>
      <c r="D235" s="1">
        <v>25</v>
      </c>
      <c r="E235" s="1" t="s">
        <v>635</v>
      </c>
      <c r="F235" s="1">
        <v>1042</v>
      </c>
      <c r="G235" s="1">
        <v>6</v>
      </c>
      <c r="H235" s="1">
        <v>91</v>
      </c>
      <c r="I235" s="1">
        <v>25</v>
      </c>
    </row>
    <row r="236" spans="1:11" ht="15.75" x14ac:dyDescent="0.25">
      <c r="A236" s="1">
        <v>235</v>
      </c>
      <c r="B236" s="1" t="s">
        <v>274</v>
      </c>
      <c r="C236" s="1" t="s">
        <v>280</v>
      </c>
      <c r="D236" s="1">
        <v>28</v>
      </c>
      <c r="E236" s="1" t="s">
        <v>635</v>
      </c>
      <c r="F236" s="1">
        <v>381</v>
      </c>
      <c r="G236" s="1">
        <v>10</v>
      </c>
      <c r="H236" s="1">
        <v>13</v>
      </c>
      <c r="I236" s="1">
        <v>22</v>
      </c>
    </row>
    <row r="237" spans="1:11" ht="15.75" x14ac:dyDescent="0.25">
      <c r="A237" s="1">
        <v>236</v>
      </c>
      <c r="B237" s="1" t="s">
        <v>275</v>
      </c>
      <c r="C237" s="1" t="s">
        <v>280</v>
      </c>
      <c r="D237" s="1">
        <v>29</v>
      </c>
      <c r="E237" s="1" t="s">
        <v>635</v>
      </c>
      <c r="F237" s="1">
        <v>347</v>
      </c>
      <c r="G237" s="1">
        <v>4</v>
      </c>
      <c r="H237" s="1">
        <v>20</v>
      </c>
      <c r="I237" s="1">
        <v>12</v>
      </c>
    </row>
    <row r="238" spans="1:11" ht="15.75" x14ac:dyDescent="0.25">
      <c r="A238" s="1">
        <v>237</v>
      </c>
      <c r="B238" s="1" t="s">
        <v>276</v>
      </c>
      <c r="C238" s="1" t="s">
        <v>280</v>
      </c>
      <c r="D238" s="1">
        <v>30</v>
      </c>
      <c r="E238" s="1" t="s">
        <v>635</v>
      </c>
      <c r="F238" s="1">
        <v>1256</v>
      </c>
      <c r="G238" s="1">
        <v>14</v>
      </c>
      <c r="H238" s="1">
        <v>99</v>
      </c>
      <c r="I238" s="1">
        <v>31</v>
      </c>
    </row>
    <row r="239" spans="1:11" ht="15.75" x14ac:dyDescent="0.25">
      <c r="A239" s="1">
        <v>238</v>
      </c>
      <c r="B239" s="1" t="s">
        <v>277</v>
      </c>
      <c r="C239" s="1" t="s">
        <v>280</v>
      </c>
      <c r="D239" s="1">
        <v>23</v>
      </c>
      <c r="E239" s="1" t="s">
        <v>636</v>
      </c>
      <c r="F239" s="1">
        <v>54</v>
      </c>
      <c r="G239" s="1">
        <v>2</v>
      </c>
      <c r="H239" s="1">
        <v>1</v>
      </c>
      <c r="I239" s="1">
        <v>5</v>
      </c>
    </row>
    <row r="240" spans="1:11" ht="15.75" x14ac:dyDescent="0.25">
      <c r="A240" s="1">
        <v>239</v>
      </c>
      <c r="B240" s="1" t="s">
        <v>278</v>
      </c>
      <c r="C240" s="1" t="s">
        <v>280</v>
      </c>
      <c r="D240" s="1">
        <v>35</v>
      </c>
      <c r="E240" s="1" t="s">
        <v>635</v>
      </c>
      <c r="F240" s="1">
        <v>568</v>
      </c>
      <c r="G240" s="1">
        <v>53</v>
      </c>
      <c r="H240" s="1">
        <v>14</v>
      </c>
      <c r="I240" s="1">
        <v>31</v>
      </c>
    </row>
    <row r="241" spans="1:9" ht="15.75" x14ac:dyDescent="0.25">
      <c r="A241" s="1">
        <v>240</v>
      </c>
      <c r="B241" s="1" t="s">
        <v>279</v>
      </c>
      <c r="C241" s="1" t="s">
        <v>280</v>
      </c>
      <c r="D241" s="1">
        <v>31</v>
      </c>
      <c r="E241" s="1" t="s">
        <v>635</v>
      </c>
      <c r="F241" s="1">
        <v>115</v>
      </c>
      <c r="G241" s="1">
        <v>3</v>
      </c>
      <c r="H241" s="1">
        <v>8</v>
      </c>
      <c r="I241" s="1">
        <v>14</v>
      </c>
    </row>
    <row r="242" spans="1:9" ht="15.75" x14ac:dyDescent="0.25">
      <c r="A242" s="1">
        <v>241</v>
      </c>
      <c r="B242" s="1" t="s">
        <v>170</v>
      </c>
      <c r="C242" s="1" t="s">
        <v>280</v>
      </c>
      <c r="D242" s="1">
        <v>20</v>
      </c>
      <c r="E242" s="1" t="s">
        <v>636</v>
      </c>
      <c r="F242" s="1">
        <v>0</v>
      </c>
      <c r="G242" s="1">
        <v>0</v>
      </c>
      <c r="H242" s="1">
        <v>0</v>
      </c>
      <c r="I242" s="1">
        <v>0</v>
      </c>
    </row>
    <row r="243" spans="1:9" ht="15.75" x14ac:dyDescent="0.25">
      <c r="A243" s="1">
        <v>242</v>
      </c>
      <c r="B243" s="1" t="s">
        <v>281</v>
      </c>
      <c r="C243" s="1" t="s">
        <v>317</v>
      </c>
      <c r="D243" s="1">
        <v>23</v>
      </c>
      <c r="E243" s="1" t="s">
        <v>636</v>
      </c>
      <c r="F243" s="1">
        <v>908</v>
      </c>
      <c r="G243" s="1">
        <v>7</v>
      </c>
      <c r="H243" s="1">
        <v>58</v>
      </c>
      <c r="I243" s="1">
        <v>40</v>
      </c>
    </row>
    <row r="244" spans="1:9" ht="15.75" x14ac:dyDescent="0.25">
      <c r="A244" s="1">
        <v>243</v>
      </c>
      <c r="B244" s="1" t="s">
        <v>282</v>
      </c>
      <c r="C244" s="1" t="s">
        <v>317</v>
      </c>
      <c r="D244" s="1">
        <v>38</v>
      </c>
      <c r="E244" s="1" t="s">
        <v>635</v>
      </c>
      <c r="F244" s="1">
        <v>138</v>
      </c>
      <c r="G244" s="1">
        <v>0</v>
      </c>
      <c r="H244" s="1">
        <v>7</v>
      </c>
      <c r="I244" s="1">
        <v>17</v>
      </c>
    </row>
    <row r="245" spans="1:9" ht="15.75" x14ac:dyDescent="0.25">
      <c r="A245" s="1">
        <v>244</v>
      </c>
      <c r="B245" s="1" t="s">
        <v>283</v>
      </c>
      <c r="C245" s="1" t="s">
        <v>317</v>
      </c>
      <c r="D245" s="1">
        <v>25</v>
      </c>
      <c r="E245" s="1" t="s">
        <v>635</v>
      </c>
      <c r="F245" s="1">
        <v>727</v>
      </c>
      <c r="G245" s="1">
        <v>15</v>
      </c>
      <c r="H245" s="1">
        <v>22</v>
      </c>
      <c r="I245" s="1">
        <v>21</v>
      </c>
    </row>
    <row r="246" spans="1:9" ht="15.75" x14ac:dyDescent="0.25">
      <c r="A246" s="1">
        <v>245</v>
      </c>
      <c r="B246" s="1" t="s">
        <v>284</v>
      </c>
      <c r="C246" s="1" t="s">
        <v>317</v>
      </c>
      <c r="D246" s="1">
        <v>31</v>
      </c>
      <c r="E246" s="1" t="s">
        <v>635</v>
      </c>
      <c r="F246" s="1">
        <v>328</v>
      </c>
      <c r="G246" s="1">
        <v>56</v>
      </c>
      <c r="H246" s="1">
        <v>11</v>
      </c>
      <c r="I246" s="1">
        <v>17</v>
      </c>
    </row>
    <row r="247" spans="1:9" ht="15.75" x14ac:dyDescent="0.25">
      <c r="A247" s="1">
        <v>246</v>
      </c>
      <c r="B247" s="1" t="s">
        <v>285</v>
      </c>
      <c r="C247" s="1" t="s">
        <v>317</v>
      </c>
      <c r="D247" s="1">
        <v>34</v>
      </c>
      <c r="E247" s="1" t="s">
        <v>635</v>
      </c>
      <c r="F247" s="1">
        <v>448</v>
      </c>
      <c r="G247" s="1">
        <v>23</v>
      </c>
      <c r="H247" s="1">
        <v>19</v>
      </c>
      <c r="I247" s="1">
        <v>18</v>
      </c>
    </row>
    <row r="248" spans="1:9" ht="15.75" x14ac:dyDescent="0.25">
      <c r="A248" s="1">
        <v>247</v>
      </c>
      <c r="B248" s="1" t="s">
        <v>286</v>
      </c>
      <c r="C248" s="1" t="s">
        <v>317</v>
      </c>
      <c r="D248" s="1">
        <v>25</v>
      </c>
      <c r="E248" s="1" t="s">
        <v>635</v>
      </c>
      <c r="F248" s="1">
        <v>1150</v>
      </c>
      <c r="G248" s="1">
        <v>19</v>
      </c>
      <c r="H248" s="1">
        <v>67</v>
      </c>
      <c r="I248" s="1">
        <v>32</v>
      </c>
    </row>
    <row r="249" spans="1:9" ht="15.75" x14ac:dyDescent="0.25">
      <c r="A249" s="1">
        <v>248</v>
      </c>
      <c r="B249" s="1" t="s">
        <v>287</v>
      </c>
      <c r="C249" s="1" t="s">
        <v>317</v>
      </c>
      <c r="D249" s="1">
        <v>20</v>
      </c>
      <c r="E249" s="1" t="s">
        <v>636</v>
      </c>
      <c r="F249" s="1">
        <v>0</v>
      </c>
      <c r="G249" s="1">
        <v>0</v>
      </c>
      <c r="H249" s="1">
        <v>0</v>
      </c>
      <c r="I249" s="1">
        <v>0</v>
      </c>
    </row>
    <row r="250" spans="1:9" ht="15.75" x14ac:dyDescent="0.25">
      <c r="A250" s="1">
        <v>249</v>
      </c>
      <c r="B250" s="1" t="s">
        <v>288</v>
      </c>
      <c r="C250" s="1" t="s">
        <v>317</v>
      </c>
      <c r="D250" s="1">
        <v>37</v>
      </c>
      <c r="E250" s="1" t="s">
        <v>635</v>
      </c>
      <c r="F250" s="1">
        <v>1255</v>
      </c>
      <c r="G250" s="1">
        <v>9</v>
      </c>
      <c r="H250" s="1">
        <v>78</v>
      </c>
      <c r="I250" s="1">
        <v>31</v>
      </c>
    </row>
    <row r="251" spans="1:9" ht="15.75" x14ac:dyDescent="0.25">
      <c r="A251" s="1">
        <v>250</v>
      </c>
      <c r="B251" s="1" t="s">
        <v>289</v>
      </c>
      <c r="C251" s="1" t="s">
        <v>317</v>
      </c>
      <c r="D251" s="1">
        <v>20</v>
      </c>
      <c r="E251" s="1" t="s">
        <v>636</v>
      </c>
      <c r="F251" s="1">
        <v>0</v>
      </c>
      <c r="G251" s="1">
        <v>0</v>
      </c>
      <c r="H251" s="1">
        <v>0</v>
      </c>
      <c r="I251" s="1">
        <v>0</v>
      </c>
    </row>
    <row r="252" spans="1:9" ht="15.75" x14ac:dyDescent="0.25">
      <c r="A252" s="1">
        <v>251</v>
      </c>
      <c r="B252" s="1" t="s">
        <v>290</v>
      </c>
      <c r="C252" s="1" t="s">
        <v>317</v>
      </c>
      <c r="D252" s="1">
        <v>27</v>
      </c>
      <c r="E252" s="1" t="s">
        <v>635</v>
      </c>
      <c r="F252" s="1">
        <v>958</v>
      </c>
      <c r="G252" s="1">
        <v>12</v>
      </c>
      <c r="H252" s="1">
        <v>65</v>
      </c>
      <c r="I252" s="1">
        <v>28</v>
      </c>
    </row>
    <row r="253" spans="1:9" ht="15.75" x14ac:dyDescent="0.25">
      <c r="A253" s="1">
        <v>252</v>
      </c>
      <c r="B253" s="1" t="s">
        <v>291</v>
      </c>
      <c r="C253" s="1" t="s">
        <v>317</v>
      </c>
      <c r="D253" s="1">
        <v>21</v>
      </c>
      <c r="E253" s="1" t="s">
        <v>636</v>
      </c>
      <c r="F253" s="1">
        <v>278</v>
      </c>
      <c r="G253" s="1">
        <v>13</v>
      </c>
      <c r="H253" s="1">
        <v>6</v>
      </c>
      <c r="I253" s="1">
        <v>19</v>
      </c>
    </row>
    <row r="254" spans="1:9" ht="15.75" x14ac:dyDescent="0.25">
      <c r="A254" s="1">
        <v>253</v>
      </c>
      <c r="B254" s="1" t="s">
        <v>293</v>
      </c>
      <c r="C254" s="1" t="s">
        <v>317</v>
      </c>
      <c r="D254" s="1">
        <v>29</v>
      </c>
      <c r="E254" s="1" t="s">
        <v>635</v>
      </c>
      <c r="F254" s="1">
        <v>944</v>
      </c>
      <c r="G254" s="1">
        <v>17</v>
      </c>
      <c r="H254" s="1">
        <v>73</v>
      </c>
      <c r="I254" s="1">
        <v>24</v>
      </c>
    </row>
    <row r="255" spans="1:9" ht="15.75" x14ac:dyDescent="0.25">
      <c r="A255" s="1">
        <v>254</v>
      </c>
      <c r="B255" s="1" t="s">
        <v>294</v>
      </c>
      <c r="C255" s="1" t="s">
        <v>317</v>
      </c>
      <c r="D255" s="1">
        <v>25</v>
      </c>
      <c r="E255" s="1" t="s">
        <v>635</v>
      </c>
      <c r="F255" s="1">
        <v>1051</v>
      </c>
      <c r="G255" s="1">
        <v>10</v>
      </c>
      <c r="H255" s="1">
        <v>55</v>
      </c>
      <c r="I255" s="1">
        <v>30</v>
      </c>
    </row>
    <row r="256" spans="1:9" ht="15.75" x14ac:dyDescent="0.25">
      <c r="A256" s="1">
        <v>255</v>
      </c>
      <c r="B256" s="1" t="s">
        <v>295</v>
      </c>
      <c r="C256" s="1" t="s">
        <v>317</v>
      </c>
      <c r="D256" s="1">
        <v>32</v>
      </c>
      <c r="E256" s="1" t="s">
        <v>635</v>
      </c>
      <c r="F256" s="1">
        <v>905</v>
      </c>
      <c r="G256" s="1">
        <v>25</v>
      </c>
      <c r="H256" s="1">
        <v>22</v>
      </c>
      <c r="I256" s="1">
        <v>30</v>
      </c>
    </row>
    <row r="257" spans="1:9" ht="15.75" x14ac:dyDescent="0.25">
      <c r="A257" s="1">
        <v>256</v>
      </c>
      <c r="B257" s="1" t="s">
        <v>297</v>
      </c>
      <c r="C257" s="1" t="s">
        <v>317</v>
      </c>
      <c r="D257" s="1">
        <v>31</v>
      </c>
      <c r="E257" s="1" t="s">
        <v>635</v>
      </c>
      <c r="F257" s="1">
        <v>287</v>
      </c>
      <c r="G257" s="1">
        <v>59</v>
      </c>
      <c r="H257" s="1">
        <v>7</v>
      </c>
      <c r="I257" s="1">
        <v>23</v>
      </c>
    </row>
    <row r="258" spans="1:9" ht="15.75" x14ac:dyDescent="0.25">
      <c r="A258" s="1">
        <v>257</v>
      </c>
      <c r="B258" s="1" t="s">
        <v>298</v>
      </c>
      <c r="C258" s="1" t="s">
        <v>317</v>
      </c>
      <c r="D258" s="1">
        <v>29</v>
      </c>
      <c r="E258" s="1" t="s">
        <v>635</v>
      </c>
      <c r="F258" s="1">
        <v>271</v>
      </c>
      <c r="G258" s="1">
        <v>4</v>
      </c>
      <c r="H258" s="1">
        <v>16</v>
      </c>
      <c r="I258" s="1">
        <v>6</v>
      </c>
    </row>
    <row r="259" spans="1:9" ht="15.75" x14ac:dyDescent="0.25">
      <c r="A259" s="1">
        <v>258</v>
      </c>
      <c r="B259" s="1" t="s">
        <v>300</v>
      </c>
      <c r="C259" s="1" t="s">
        <v>317</v>
      </c>
      <c r="D259" s="1">
        <v>24</v>
      </c>
      <c r="E259" s="1" t="s">
        <v>635</v>
      </c>
      <c r="F259" s="1">
        <v>14</v>
      </c>
      <c r="G259" s="1">
        <v>0</v>
      </c>
      <c r="H259" s="1">
        <v>2</v>
      </c>
      <c r="I259" s="1">
        <v>2</v>
      </c>
    </row>
    <row r="260" spans="1:9" ht="15.75" x14ac:dyDescent="0.25">
      <c r="A260" s="1">
        <v>259</v>
      </c>
      <c r="B260" s="1" t="s">
        <v>301</v>
      </c>
      <c r="C260" s="1" t="s">
        <v>317</v>
      </c>
      <c r="D260" s="1">
        <v>21</v>
      </c>
      <c r="E260" s="1" t="s">
        <v>636</v>
      </c>
      <c r="F260" s="1">
        <v>1000</v>
      </c>
      <c r="G260" s="1">
        <v>8</v>
      </c>
      <c r="H260" s="1">
        <v>83</v>
      </c>
      <c r="I260" s="1">
        <v>23</v>
      </c>
    </row>
    <row r="261" spans="1:9" ht="15.75" x14ac:dyDescent="0.25">
      <c r="A261" s="1">
        <v>260</v>
      </c>
      <c r="B261" s="1" t="s">
        <v>302</v>
      </c>
      <c r="C261" s="1" t="s">
        <v>317</v>
      </c>
      <c r="D261" s="1">
        <v>26</v>
      </c>
      <c r="E261" s="1" t="s">
        <v>635</v>
      </c>
      <c r="F261" s="1">
        <v>66</v>
      </c>
      <c r="G261" s="1">
        <v>5</v>
      </c>
      <c r="H261" s="1">
        <v>1</v>
      </c>
      <c r="I261" s="1">
        <v>11</v>
      </c>
    </row>
    <row r="262" spans="1:9" ht="15.75" x14ac:dyDescent="0.25">
      <c r="A262" s="1">
        <v>261</v>
      </c>
      <c r="B262" s="1" t="s">
        <v>303</v>
      </c>
      <c r="C262" s="1" t="s">
        <v>317</v>
      </c>
      <c r="D262" s="1">
        <v>26</v>
      </c>
      <c r="E262" s="1" t="s">
        <v>635</v>
      </c>
      <c r="F262" s="1">
        <v>309</v>
      </c>
      <c r="G262" s="1">
        <v>3</v>
      </c>
      <c r="H262" s="1">
        <v>32</v>
      </c>
      <c r="I262" s="1">
        <v>10</v>
      </c>
    </row>
    <row r="263" spans="1:9" ht="15.75" x14ac:dyDescent="0.25">
      <c r="A263" s="1">
        <v>262</v>
      </c>
      <c r="B263" s="1" t="s">
        <v>304</v>
      </c>
      <c r="C263" s="1" t="s">
        <v>317</v>
      </c>
      <c r="D263" s="1">
        <v>42</v>
      </c>
      <c r="E263" s="1" t="s">
        <v>635</v>
      </c>
      <c r="F263" s="1">
        <v>399</v>
      </c>
      <c r="G263" s="1">
        <v>1</v>
      </c>
      <c r="H263" s="1">
        <v>32</v>
      </c>
      <c r="I263" s="1">
        <v>15</v>
      </c>
    </row>
    <row r="264" spans="1:9" ht="15.75" x14ac:dyDescent="0.25">
      <c r="A264" s="1">
        <v>263</v>
      </c>
      <c r="B264" s="1" t="s">
        <v>305</v>
      </c>
      <c r="C264" s="1" t="s">
        <v>317</v>
      </c>
      <c r="D264" s="1">
        <v>21</v>
      </c>
      <c r="E264" s="1" t="s">
        <v>636</v>
      </c>
      <c r="F264" s="1">
        <v>133</v>
      </c>
      <c r="G264" s="1">
        <v>20</v>
      </c>
      <c r="H264" s="1">
        <v>4</v>
      </c>
      <c r="I264" s="1">
        <v>18</v>
      </c>
    </row>
    <row r="265" spans="1:9" ht="15.75" x14ac:dyDescent="0.25">
      <c r="A265" s="1">
        <v>264</v>
      </c>
      <c r="B265" s="1" t="s">
        <v>306</v>
      </c>
      <c r="C265" s="1" t="s">
        <v>317</v>
      </c>
      <c r="D265" s="1">
        <v>20</v>
      </c>
      <c r="E265" s="1" t="s">
        <v>636</v>
      </c>
      <c r="F265" s="1">
        <v>218</v>
      </c>
      <c r="G265" s="1">
        <v>7</v>
      </c>
      <c r="H265" s="1">
        <v>11</v>
      </c>
      <c r="I265" s="1">
        <v>12</v>
      </c>
    </row>
    <row r="266" spans="1:9" ht="15.75" x14ac:dyDescent="0.25">
      <c r="A266" s="1">
        <v>265</v>
      </c>
      <c r="B266" s="1" t="s">
        <v>307</v>
      </c>
      <c r="C266" s="1" t="s">
        <v>317</v>
      </c>
      <c r="D266" s="1">
        <v>19</v>
      </c>
      <c r="E266" s="1" t="s">
        <v>636</v>
      </c>
      <c r="F266" s="1">
        <v>217</v>
      </c>
      <c r="G266" s="1">
        <v>6</v>
      </c>
      <c r="H266" s="1">
        <v>9</v>
      </c>
      <c r="I266" s="1">
        <v>14</v>
      </c>
    </row>
    <row r="267" spans="1:9" ht="15.75" x14ac:dyDescent="0.25">
      <c r="A267" s="1">
        <v>266</v>
      </c>
      <c r="B267" s="1" t="s">
        <v>308</v>
      </c>
      <c r="C267" s="1" t="s">
        <v>317</v>
      </c>
      <c r="D267" s="1">
        <v>23</v>
      </c>
      <c r="E267" s="1" t="s">
        <v>636</v>
      </c>
      <c r="F267" s="1">
        <v>208</v>
      </c>
      <c r="G267" s="1">
        <v>10</v>
      </c>
      <c r="H267" s="1">
        <v>6</v>
      </c>
      <c r="I267" s="1">
        <v>10</v>
      </c>
    </row>
    <row r="268" spans="1:9" ht="15.75" x14ac:dyDescent="0.25">
      <c r="A268" s="1">
        <v>267</v>
      </c>
      <c r="B268" s="1" t="s">
        <v>309</v>
      </c>
      <c r="C268" s="1" t="s">
        <v>317</v>
      </c>
      <c r="D268" s="1">
        <v>22</v>
      </c>
      <c r="E268" s="1" t="s">
        <v>636</v>
      </c>
      <c r="F268" s="1">
        <v>50</v>
      </c>
      <c r="G268" s="1">
        <v>2</v>
      </c>
      <c r="H268" s="1">
        <v>0</v>
      </c>
      <c r="I268" s="1">
        <v>8</v>
      </c>
    </row>
    <row r="269" spans="1:9" ht="15.75" x14ac:dyDescent="0.25">
      <c r="A269" s="1">
        <v>268</v>
      </c>
      <c r="B269" s="1" t="s">
        <v>311</v>
      </c>
      <c r="C269" s="1" t="s">
        <v>317</v>
      </c>
      <c r="D269" s="1">
        <v>19</v>
      </c>
      <c r="E269" s="1" t="s">
        <v>636</v>
      </c>
      <c r="F269" s="1">
        <v>0</v>
      </c>
      <c r="G269" s="1">
        <v>0</v>
      </c>
      <c r="H269" s="1">
        <v>0</v>
      </c>
      <c r="I269" s="1">
        <v>0</v>
      </c>
    </row>
    <row r="270" spans="1:9" ht="15.75" x14ac:dyDescent="0.25">
      <c r="A270" s="1">
        <v>269</v>
      </c>
      <c r="B270" s="1" t="s">
        <v>312</v>
      </c>
      <c r="C270" s="1" t="s">
        <v>317</v>
      </c>
      <c r="D270" s="1">
        <v>21</v>
      </c>
      <c r="E270" s="1" t="s">
        <v>636</v>
      </c>
      <c r="F270" s="1">
        <v>0</v>
      </c>
      <c r="G270" s="1">
        <v>0</v>
      </c>
      <c r="H270" s="1">
        <v>0</v>
      </c>
      <c r="I270" s="1">
        <v>0</v>
      </c>
    </row>
    <row r="271" spans="1:9" ht="15.75" x14ac:dyDescent="0.25">
      <c r="A271" s="1">
        <v>270</v>
      </c>
      <c r="B271" s="1" t="s">
        <v>313</v>
      </c>
      <c r="C271" s="1" t="s">
        <v>317</v>
      </c>
      <c r="D271" s="1">
        <v>21</v>
      </c>
      <c r="E271" s="1" t="s">
        <v>636</v>
      </c>
      <c r="F271" s="1">
        <v>0</v>
      </c>
      <c r="G271" s="1">
        <v>0</v>
      </c>
      <c r="H271" s="1">
        <v>0</v>
      </c>
      <c r="I271" s="1">
        <v>0</v>
      </c>
    </row>
    <row r="272" spans="1:9" ht="15.75" x14ac:dyDescent="0.25">
      <c r="A272" s="1">
        <v>271</v>
      </c>
      <c r="B272" s="1" t="s">
        <v>314</v>
      </c>
      <c r="C272" s="1" t="s">
        <v>317</v>
      </c>
      <c r="D272" s="1">
        <v>20</v>
      </c>
      <c r="E272" s="1" t="s">
        <v>636</v>
      </c>
      <c r="F272" s="1">
        <v>0</v>
      </c>
      <c r="G272" s="1">
        <v>0</v>
      </c>
      <c r="H272" s="1">
        <v>0</v>
      </c>
      <c r="I272" s="1">
        <v>0</v>
      </c>
    </row>
    <row r="273" spans="1:9" ht="15.75" x14ac:dyDescent="0.25">
      <c r="A273" s="1">
        <v>272</v>
      </c>
      <c r="B273" s="1" t="s">
        <v>315</v>
      </c>
      <c r="C273" s="1" t="s">
        <v>317</v>
      </c>
      <c r="D273" s="1">
        <v>22</v>
      </c>
      <c r="E273" s="1" t="s">
        <v>636</v>
      </c>
      <c r="F273" s="1">
        <v>0</v>
      </c>
      <c r="G273" s="1">
        <v>0</v>
      </c>
      <c r="H273" s="1">
        <v>0</v>
      </c>
      <c r="I273" s="1">
        <v>0</v>
      </c>
    </row>
    <row r="274" spans="1:9" ht="15.75" x14ac:dyDescent="0.25">
      <c r="A274" s="1">
        <v>273</v>
      </c>
      <c r="B274" s="1" t="s">
        <v>316</v>
      </c>
      <c r="C274" s="1" t="s">
        <v>317</v>
      </c>
      <c r="D274" s="1">
        <v>25</v>
      </c>
      <c r="E274" s="1" t="s">
        <v>635</v>
      </c>
      <c r="F274" s="1">
        <v>143</v>
      </c>
      <c r="G274" s="1">
        <v>19</v>
      </c>
      <c r="H274" s="1">
        <v>5</v>
      </c>
      <c r="I274" s="1">
        <v>16</v>
      </c>
    </row>
    <row r="275" spans="1:9" ht="15.75" x14ac:dyDescent="0.25">
      <c r="A275" s="1">
        <v>274</v>
      </c>
      <c r="B275" s="1" t="s">
        <v>318</v>
      </c>
      <c r="C275" s="1" t="s">
        <v>352</v>
      </c>
      <c r="D275" s="1">
        <v>31</v>
      </c>
      <c r="E275" s="1" t="s">
        <v>635</v>
      </c>
      <c r="F275" s="1">
        <v>379</v>
      </c>
      <c r="G275" s="1">
        <v>7</v>
      </c>
      <c r="H275" s="1">
        <v>53</v>
      </c>
      <c r="I275" s="1">
        <v>14</v>
      </c>
    </row>
    <row r="276" spans="1:9" ht="15.75" x14ac:dyDescent="0.25">
      <c r="A276" s="1">
        <v>275</v>
      </c>
      <c r="B276" s="1" t="s">
        <v>319</v>
      </c>
      <c r="C276" s="1" t="s">
        <v>352</v>
      </c>
      <c r="D276" s="1">
        <v>30</v>
      </c>
      <c r="E276" s="1" t="s">
        <v>635</v>
      </c>
      <c r="F276" s="1">
        <v>349</v>
      </c>
      <c r="G276" s="1">
        <v>3</v>
      </c>
      <c r="H276" s="1">
        <v>48</v>
      </c>
      <c r="I276" s="1">
        <v>19</v>
      </c>
    </row>
    <row r="277" spans="1:9" ht="15.75" x14ac:dyDescent="0.25">
      <c r="A277" s="1">
        <v>276</v>
      </c>
      <c r="B277" s="1" t="s">
        <v>320</v>
      </c>
      <c r="C277" s="1" t="s">
        <v>352</v>
      </c>
      <c r="D277" s="1">
        <v>26</v>
      </c>
      <c r="E277" s="1" t="s">
        <v>635</v>
      </c>
      <c r="F277" s="1">
        <v>533</v>
      </c>
      <c r="G277" s="1">
        <v>10</v>
      </c>
      <c r="H277" s="1">
        <v>33</v>
      </c>
      <c r="I277" s="1">
        <v>29</v>
      </c>
    </row>
    <row r="278" spans="1:9" ht="15.75" x14ac:dyDescent="0.25">
      <c r="A278" s="1">
        <v>277</v>
      </c>
      <c r="B278" s="1" t="s">
        <v>284</v>
      </c>
      <c r="C278" s="1" t="s">
        <v>352</v>
      </c>
      <c r="D278" s="1">
        <v>26</v>
      </c>
      <c r="E278" s="1" t="s">
        <v>635</v>
      </c>
      <c r="F278" s="1">
        <v>964</v>
      </c>
      <c r="G278" s="1">
        <v>11</v>
      </c>
      <c r="H278" s="1">
        <v>88</v>
      </c>
      <c r="I278" s="1">
        <v>28</v>
      </c>
    </row>
    <row r="279" spans="1:9" ht="15.75" x14ac:dyDescent="0.25">
      <c r="A279" s="1">
        <v>278</v>
      </c>
      <c r="B279" s="1" t="s">
        <v>321</v>
      </c>
      <c r="C279" s="1" t="s">
        <v>352</v>
      </c>
      <c r="D279" s="1">
        <v>31</v>
      </c>
      <c r="E279" s="1" t="s">
        <v>635</v>
      </c>
      <c r="F279" s="1">
        <v>174</v>
      </c>
      <c r="G279" s="1">
        <v>8</v>
      </c>
      <c r="H279" s="1">
        <v>13</v>
      </c>
      <c r="I279" s="1">
        <v>18</v>
      </c>
    </row>
    <row r="280" spans="1:9" ht="15.75" x14ac:dyDescent="0.25">
      <c r="A280" s="1">
        <v>279</v>
      </c>
      <c r="B280" s="1" t="s">
        <v>322</v>
      </c>
      <c r="C280" s="1" t="s">
        <v>352</v>
      </c>
      <c r="D280" s="1">
        <v>35</v>
      </c>
      <c r="E280" s="1" t="s">
        <v>635</v>
      </c>
      <c r="F280" s="1">
        <v>1014</v>
      </c>
      <c r="G280" s="1">
        <v>75</v>
      </c>
      <c r="H280" s="1">
        <v>11</v>
      </c>
      <c r="I280" s="1">
        <v>34</v>
      </c>
    </row>
    <row r="281" spans="1:9" ht="15.75" x14ac:dyDescent="0.25">
      <c r="A281" s="1">
        <v>280</v>
      </c>
      <c r="B281" s="1" t="s">
        <v>323</v>
      </c>
      <c r="C281" s="1" t="s">
        <v>352</v>
      </c>
      <c r="D281" s="1">
        <v>30</v>
      </c>
      <c r="E281" s="1" t="s">
        <v>635</v>
      </c>
      <c r="F281" s="1">
        <v>402</v>
      </c>
      <c r="G281" s="1">
        <v>1</v>
      </c>
      <c r="H281" s="1">
        <v>34</v>
      </c>
      <c r="I281" s="1">
        <v>17</v>
      </c>
    </row>
    <row r="282" spans="1:9" ht="15.75" x14ac:dyDescent="0.25">
      <c r="A282" s="1">
        <v>281</v>
      </c>
      <c r="B282" s="1" t="s">
        <v>324</v>
      </c>
      <c r="C282" s="1" t="s">
        <v>352</v>
      </c>
      <c r="D282" s="1">
        <v>36</v>
      </c>
      <c r="E282" s="1" t="s">
        <v>635</v>
      </c>
      <c r="F282" s="1">
        <v>756</v>
      </c>
      <c r="G282" s="1">
        <v>3</v>
      </c>
      <c r="H282" s="1">
        <v>66</v>
      </c>
      <c r="I282" s="1">
        <v>22</v>
      </c>
    </row>
    <row r="283" spans="1:9" ht="15.75" x14ac:dyDescent="0.25">
      <c r="A283" s="1">
        <v>282</v>
      </c>
      <c r="B283" s="1" t="s">
        <v>325</v>
      </c>
      <c r="C283" s="1" t="s">
        <v>352</v>
      </c>
      <c r="D283" s="1">
        <v>29</v>
      </c>
      <c r="E283" s="1" t="s">
        <v>635</v>
      </c>
      <c r="F283" s="1">
        <v>216</v>
      </c>
      <c r="G283" s="1">
        <v>11</v>
      </c>
      <c r="H283" s="1">
        <v>13</v>
      </c>
      <c r="I283" s="1">
        <v>16</v>
      </c>
    </row>
    <row r="284" spans="1:9" ht="15.75" x14ac:dyDescent="0.25">
      <c r="A284" s="1">
        <v>283</v>
      </c>
      <c r="B284" s="1" t="s">
        <v>326</v>
      </c>
      <c r="C284" s="1" t="s">
        <v>352</v>
      </c>
      <c r="D284" s="1">
        <v>26</v>
      </c>
      <c r="E284" s="1" t="s">
        <v>635</v>
      </c>
      <c r="F284" s="1">
        <v>36</v>
      </c>
      <c r="G284" s="1">
        <v>0</v>
      </c>
      <c r="H284" s="1">
        <v>5</v>
      </c>
      <c r="I284" s="1">
        <v>3</v>
      </c>
    </row>
    <row r="285" spans="1:9" ht="15.75" x14ac:dyDescent="0.25">
      <c r="A285" s="1">
        <v>284</v>
      </c>
      <c r="B285" s="1" t="s">
        <v>327</v>
      </c>
      <c r="C285" s="1" t="s">
        <v>352</v>
      </c>
      <c r="D285" s="1">
        <v>25</v>
      </c>
      <c r="E285" s="1" t="s">
        <v>635</v>
      </c>
      <c r="F285" s="1">
        <v>290</v>
      </c>
      <c r="G285" s="1">
        <v>4</v>
      </c>
      <c r="H285" s="1">
        <v>46</v>
      </c>
      <c r="I285" s="1">
        <v>10</v>
      </c>
    </row>
    <row r="286" spans="1:9" ht="15.75" x14ac:dyDescent="0.25">
      <c r="A286" s="1">
        <v>285</v>
      </c>
      <c r="B286" s="1" t="s">
        <v>328</v>
      </c>
      <c r="C286" s="1" t="s">
        <v>352</v>
      </c>
      <c r="D286" s="1">
        <v>32</v>
      </c>
      <c r="E286" s="1" t="s">
        <v>635</v>
      </c>
      <c r="F286" s="1">
        <v>398</v>
      </c>
      <c r="G286" s="1">
        <v>34</v>
      </c>
      <c r="H286" s="1">
        <v>9</v>
      </c>
      <c r="I286" s="1">
        <v>26</v>
      </c>
    </row>
    <row r="287" spans="1:9" ht="15.75" x14ac:dyDescent="0.25">
      <c r="A287" s="1">
        <v>286</v>
      </c>
      <c r="B287" s="1" t="s">
        <v>330</v>
      </c>
      <c r="C287" s="1" t="s">
        <v>352</v>
      </c>
      <c r="D287" s="1">
        <v>25</v>
      </c>
      <c r="E287" s="1" t="s">
        <v>635</v>
      </c>
      <c r="F287" s="1">
        <v>297</v>
      </c>
      <c r="G287" s="1">
        <v>26</v>
      </c>
      <c r="H287" s="1">
        <v>14</v>
      </c>
      <c r="I287" s="1">
        <v>23</v>
      </c>
    </row>
    <row r="288" spans="1:9" ht="15.75" x14ac:dyDescent="0.25">
      <c r="A288" s="1">
        <v>287</v>
      </c>
      <c r="B288" s="1" t="s">
        <v>331</v>
      </c>
      <c r="C288" s="1" t="s">
        <v>352</v>
      </c>
      <c r="D288" s="1">
        <v>28</v>
      </c>
      <c r="E288" s="1" t="s">
        <v>635</v>
      </c>
      <c r="F288" s="1">
        <v>107</v>
      </c>
      <c r="G288" s="1">
        <v>14</v>
      </c>
      <c r="H288" s="1">
        <v>7</v>
      </c>
      <c r="I288" s="1">
        <v>14</v>
      </c>
    </row>
    <row r="289" spans="1:9" ht="15.75" x14ac:dyDescent="0.25">
      <c r="A289" s="1">
        <v>288</v>
      </c>
      <c r="B289" s="1" t="s">
        <v>332</v>
      </c>
      <c r="C289" s="1" t="s">
        <v>352</v>
      </c>
      <c r="D289" s="1">
        <v>22</v>
      </c>
      <c r="E289" s="1" t="s">
        <v>636</v>
      </c>
      <c r="F289" s="1">
        <v>0</v>
      </c>
      <c r="G289" s="1">
        <v>0</v>
      </c>
      <c r="H289" s="1">
        <v>0</v>
      </c>
      <c r="I289" s="1">
        <v>0</v>
      </c>
    </row>
    <row r="290" spans="1:9" ht="15.75" x14ac:dyDescent="0.25">
      <c r="A290" s="1">
        <v>289</v>
      </c>
      <c r="B290" s="1" t="s">
        <v>333</v>
      </c>
      <c r="C290" s="1" t="s">
        <v>352</v>
      </c>
      <c r="D290" s="1">
        <v>30</v>
      </c>
      <c r="E290" s="1" t="s">
        <v>635</v>
      </c>
      <c r="F290" s="1">
        <v>234</v>
      </c>
      <c r="G290" s="1">
        <v>4</v>
      </c>
      <c r="H290" s="1">
        <v>4</v>
      </c>
      <c r="I290" s="1">
        <v>17</v>
      </c>
    </row>
    <row r="291" spans="1:9" ht="15.75" x14ac:dyDescent="0.25">
      <c r="A291" s="1">
        <v>290</v>
      </c>
      <c r="B291" s="1" t="s">
        <v>334</v>
      </c>
      <c r="C291" s="1" t="s">
        <v>352</v>
      </c>
      <c r="D291" s="1">
        <v>19</v>
      </c>
      <c r="E291" s="1" t="s">
        <v>636</v>
      </c>
      <c r="F291" s="1">
        <v>6</v>
      </c>
      <c r="G291" s="1">
        <v>0</v>
      </c>
      <c r="H291" s="1">
        <v>0</v>
      </c>
      <c r="I291" s="1">
        <v>1</v>
      </c>
    </row>
    <row r="292" spans="1:9" ht="15.75" x14ac:dyDescent="0.25">
      <c r="A292" s="1">
        <v>291</v>
      </c>
      <c r="B292" s="1" t="s">
        <v>335</v>
      </c>
      <c r="C292" s="1" t="s">
        <v>352</v>
      </c>
      <c r="D292" s="1">
        <v>22</v>
      </c>
      <c r="E292" s="1" t="s">
        <v>636</v>
      </c>
      <c r="F292" s="1">
        <v>100</v>
      </c>
      <c r="G292" s="1">
        <v>2</v>
      </c>
      <c r="H292" s="1">
        <v>0</v>
      </c>
      <c r="I292" s="1">
        <v>12</v>
      </c>
    </row>
    <row r="293" spans="1:9" ht="15.75" x14ac:dyDescent="0.25">
      <c r="A293" s="1">
        <v>292</v>
      </c>
      <c r="B293" s="1" t="s">
        <v>337</v>
      </c>
      <c r="C293" s="1" t="s">
        <v>352</v>
      </c>
      <c r="D293" s="1">
        <v>32</v>
      </c>
      <c r="E293" s="1" t="s">
        <v>635</v>
      </c>
      <c r="F293" s="1">
        <v>1060</v>
      </c>
      <c r="G293" s="1">
        <v>17</v>
      </c>
      <c r="H293" s="1">
        <v>118</v>
      </c>
      <c r="I293" s="1">
        <v>31</v>
      </c>
    </row>
    <row r="294" spans="1:9" ht="15.75" x14ac:dyDescent="0.25">
      <c r="A294" s="1">
        <v>293</v>
      </c>
      <c r="B294" s="1" t="s">
        <v>338</v>
      </c>
      <c r="C294" s="1" t="s">
        <v>352</v>
      </c>
      <c r="D294" s="1">
        <v>28</v>
      </c>
      <c r="E294" s="1" t="s">
        <v>635</v>
      </c>
      <c r="F294" s="1">
        <v>843</v>
      </c>
      <c r="G294" s="1">
        <v>2</v>
      </c>
      <c r="H294" s="1">
        <v>65</v>
      </c>
      <c r="I294" s="1">
        <v>26</v>
      </c>
    </row>
    <row r="295" spans="1:9" ht="15.75" x14ac:dyDescent="0.25">
      <c r="A295" s="1">
        <v>294</v>
      </c>
      <c r="B295" s="1" t="s">
        <v>339</v>
      </c>
      <c r="C295" s="1" t="s">
        <v>352</v>
      </c>
      <c r="D295" s="1">
        <v>22</v>
      </c>
      <c r="E295" s="1" t="s">
        <v>636</v>
      </c>
      <c r="F295" s="1">
        <v>90</v>
      </c>
      <c r="G295" s="1">
        <v>6</v>
      </c>
      <c r="H295" s="1">
        <v>6</v>
      </c>
      <c r="I295" s="1">
        <v>8</v>
      </c>
    </row>
    <row r="296" spans="1:9" ht="15.75" x14ac:dyDescent="0.25">
      <c r="A296" s="1">
        <v>295</v>
      </c>
      <c r="B296" s="1" t="s">
        <v>341</v>
      </c>
      <c r="C296" s="1" t="s">
        <v>352</v>
      </c>
      <c r="D296" s="1">
        <v>23</v>
      </c>
      <c r="E296" s="1" t="s">
        <v>636</v>
      </c>
      <c r="F296" s="1">
        <v>0</v>
      </c>
      <c r="G296" s="1">
        <v>0</v>
      </c>
      <c r="H296" s="1">
        <v>0</v>
      </c>
      <c r="I296" s="1">
        <v>0</v>
      </c>
    </row>
    <row r="297" spans="1:9" ht="15.75" x14ac:dyDescent="0.25">
      <c r="A297" s="1">
        <v>296</v>
      </c>
      <c r="B297" s="1" t="s">
        <v>342</v>
      </c>
      <c r="C297" s="1" t="s">
        <v>352</v>
      </c>
      <c r="D297" s="1">
        <v>22</v>
      </c>
      <c r="E297" s="1" t="s">
        <v>636</v>
      </c>
      <c r="F297" s="1">
        <v>117</v>
      </c>
      <c r="G297" s="1">
        <v>0</v>
      </c>
      <c r="H297" s="1">
        <v>11</v>
      </c>
      <c r="I297" s="1">
        <v>5</v>
      </c>
    </row>
    <row r="298" spans="1:9" ht="15.75" x14ac:dyDescent="0.25">
      <c r="A298" s="1">
        <v>297</v>
      </c>
      <c r="B298" s="1" t="s">
        <v>343</v>
      </c>
      <c r="C298" s="1" t="s">
        <v>352</v>
      </c>
      <c r="D298" s="1">
        <v>28</v>
      </c>
      <c r="E298" s="1" t="s">
        <v>635</v>
      </c>
      <c r="F298" s="1">
        <v>294</v>
      </c>
      <c r="G298" s="1">
        <v>36</v>
      </c>
      <c r="H298" s="1">
        <v>114</v>
      </c>
      <c r="I298" s="1">
        <v>16</v>
      </c>
    </row>
    <row r="299" spans="1:9" ht="15.75" x14ac:dyDescent="0.25">
      <c r="A299" s="1">
        <v>298</v>
      </c>
      <c r="B299" s="1" t="s">
        <v>344</v>
      </c>
      <c r="C299" s="1" t="s">
        <v>352</v>
      </c>
      <c r="D299" s="1">
        <v>31</v>
      </c>
      <c r="E299" s="1" t="s">
        <v>635</v>
      </c>
      <c r="F299" s="1">
        <v>353</v>
      </c>
      <c r="G299" s="1">
        <v>5</v>
      </c>
      <c r="H299" s="1">
        <v>52</v>
      </c>
      <c r="I299" s="1">
        <v>20</v>
      </c>
    </row>
    <row r="300" spans="1:9" ht="15.75" x14ac:dyDescent="0.25">
      <c r="A300" s="1">
        <v>299</v>
      </c>
      <c r="B300" s="1" t="s">
        <v>345</v>
      </c>
      <c r="C300" s="1" t="s">
        <v>352</v>
      </c>
      <c r="D300" s="1">
        <v>22</v>
      </c>
      <c r="E300" s="1" t="s">
        <v>636</v>
      </c>
      <c r="F300" s="1">
        <v>9</v>
      </c>
      <c r="G300" s="1">
        <v>0</v>
      </c>
      <c r="H300" s="1">
        <v>0</v>
      </c>
      <c r="I300" s="1">
        <v>2</v>
      </c>
    </row>
    <row r="301" spans="1:9" ht="15.75" x14ac:dyDescent="0.25">
      <c r="A301" s="1">
        <v>300</v>
      </c>
      <c r="B301" s="1" t="s">
        <v>346</v>
      </c>
      <c r="C301" s="1" t="s">
        <v>352</v>
      </c>
      <c r="D301" s="1">
        <v>24</v>
      </c>
      <c r="E301" s="1" t="s">
        <v>635</v>
      </c>
      <c r="F301" s="1">
        <v>9</v>
      </c>
      <c r="G301" s="1">
        <v>0</v>
      </c>
      <c r="H301" s="1">
        <v>0</v>
      </c>
      <c r="I301" s="1">
        <v>2</v>
      </c>
    </row>
    <row r="302" spans="1:9" ht="15.75" x14ac:dyDescent="0.25">
      <c r="A302" s="1">
        <v>301</v>
      </c>
      <c r="B302" s="1" t="s">
        <v>347</v>
      </c>
      <c r="C302" s="1" t="s">
        <v>352</v>
      </c>
      <c r="D302" s="1">
        <v>26</v>
      </c>
      <c r="E302" s="1" t="s">
        <v>635</v>
      </c>
      <c r="F302" s="1">
        <v>38</v>
      </c>
      <c r="G302" s="1">
        <v>2</v>
      </c>
      <c r="H302" s="1">
        <v>1</v>
      </c>
      <c r="I302" s="1">
        <v>3</v>
      </c>
    </row>
    <row r="303" spans="1:9" ht="15.75" x14ac:dyDescent="0.25">
      <c r="A303" s="1">
        <v>302</v>
      </c>
      <c r="B303" s="1" t="s">
        <v>348</v>
      </c>
      <c r="C303" s="1" t="s">
        <v>352</v>
      </c>
      <c r="D303" s="1">
        <v>23</v>
      </c>
      <c r="E303" s="1" t="s">
        <v>636</v>
      </c>
      <c r="F303" s="1">
        <v>8</v>
      </c>
      <c r="G303" s="1">
        <v>2</v>
      </c>
      <c r="H303" s="1">
        <v>0</v>
      </c>
      <c r="I303" s="1">
        <v>1</v>
      </c>
    </row>
    <row r="304" spans="1:9" ht="15.75" x14ac:dyDescent="0.25">
      <c r="A304" s="1">
        <v>303</v>
      </c>
      <c r="B304" s="1" t="s">
        <v>349</v>
      </c>
      <c r="C304" s="1" t="s">
        <v>352</v>
      </c>
      <c r="D304" s="1">
        <v>28</v>
      </c>
      <c r="E304" s="1" t="s">
        <v>635</v>
      </c>
      <c r="F304" s="1">
        <v>27</v>
      </c>
      <c r="G304" s="1">
        <v>10</v>
      </c>
      <c r="H304" s="1">
        <v>0</v>
      </c>
      <c r="I304" s="1">
        <v>12</v>
      </c>
    </row>
    <row r="305" spans="1:9" ht="15.75" x14ac:dyDescent="0.25">
      <c r="A305" s="1">
        <v>304</v>
      </c>
      <c r="B305" s="1" t="s">
        <v>350</v>
      </c>
      <c r="C305" s="1" t="s">
        <v>352</v>
      </c>
      <c r="D305" s="1">
        <v>27</v>
      </c>
      <c r="E305" s="1" t="s">
        <v>635</v>
      </c>
      <c r="F305" s="1">
        <v>27</v>
      </c>
      <c r="G305" s="1">
        <v>10</v>
      </c>
      <c r="H305" s="1">
        <v>0</v>
      </c>
      <c r="I305" s="1">
        <v>12</v>
      </c>
    </row>
    <row r="306" spans="1:9" ht="15.75" x14ac:dyDescent="0.25">
      <c r="A306" s="1">
        <v>305</v>
      </c>
      <c r="B306" s="1" t="s">
        <v>351</v>
      </c>
      <c r="C306" s="1" t="s">
        <v>352</v>
      </c>
      <c r="D306" s="1">
        <v>22</v>
      </c>
      <c r="E306" s="1" t="s">
        <v>636</v>
      </c>
      <c r="F306" s="1">
        <v>2</v>
      </c>
      <c r="G306" s="1">
        <v>0</v>
      </c>
      <c r="H306" s="1">
        <v>0</v>
      </c>
      <c r="I306" s="1">
        <v>1</v>
      </c>
    </row>
    <row r="307" spans="1:9" ht="15.75" x14ac:dyDescent="0.25">
      <c r="A307" s="1">
        <v>306</v>
      </c>
      <c r="B307" s="1" t="s">
        <v>353</v>
      </c>
      <c r="C307" s="1" t="s">
        <v>388</v>
      </c>
      <c r="D307" s="1">
        <v>27</v>
      </c>
      <c r="E307" s="1" t="s">
        <v>635</v>
      </c>
      <c r="F307" s="1">
        <v>835</v>
      </c>
      <c r="G307" s="1">
        <v>7</v>
      </c>
      <c r="H307" s="1">
        <v>106</v>
      </c>
      <c r="I307" s="1">
        <v>25</v>
      </c>
    </row>
    <row r="308" spans="1:9" ht="15.75" x14ac:dyDescent="0.25">
      <c r="A308" s="1">
        <v>307</v>
      </c>
      <c r="B308" s="1" t="s">
        <v>354</v>
      </c>
      <c r="C308" s="1" t="s">
        <v>388</v>
      </c>
      <c r="D308" s="1">
        <v>25</v>
      </c>
      <c r="E308" s="1" t="s">
        <v>635</v>
      </c>
      <c r="F308" s="1">
        <v>987</v>
      </c>
      <c r="G308" s="1">
        <v>2</v>
      </c>
      <c r="H308" s="1">
        <v>73</v>
      </c>
      <c r="I308" s="1">
        <v>26</v>
      </c>
    </row>
    <row r="309" spans="1:9" ht="15.75" x14ac:dyDescent="0.25">
      <c r="A309" s="1">
        <v>308</v>
      </c>
      <c r="B309" s="1" t="s">
        <v>355</v>
      </c>
      <c r="C309" s="1" t="s">
        <v>388</v>
      </c>
      <c r="D309" s="1">
        <v>31</v>
      </c>
      <c r="E309" s="1" t="s">
        <v>635</v>
      </c>
      <c r="F309" s="1">
        <v>1282</v>
      </c>
      <c r="G309" s="1">
        <v>14</v>
      </c>
      <c r="H309" s="1">
        <v>147</v>
      </c>
      <c r="I309" s="1">
        <v>31</v>
      </c>
    </row>
    <row r="310" spans="1:9" ht="15.75" x14ac:dyDescent="0.25">
      <c r="A310" s="1">
        <v>309</v>
      </c>
      <c r="B310" s="1" t="s">
        <v>356</v>
      </c>
      <c r="C310" s="1" t="s">
        <v>388</v>
      </c>
      <c r="D310" s="1">
        <v>21</v>
      </c>
      <c r="E310" s="1" t="s">
        <v>636</v>
      </c>
      <c r="F310" s="1">
        <v>8</v>
      </c>
      <c r="G310" s="1">
        <v>0</v>
      </c>
      <c r="H310" s="1">
        <v>0</v>
      </c>
      <c r="I310" s="1">
        <v>1</v>
      </c>
    </row>
    <row r="311" spans="1:9" ht="15.75" x14ac:dyDescent="0.25">
      <c r="A311" s="1">
        <v>310</v>
      </c>
      <c r="B311" s="1" t="s">
        <v>357</v>
      </c>
      <c r="C311" s="1" t="s">
        <v>388</v>
      </c>
      <c r="D311" s="1">
        <v>27</v>
      </c>
      <c r="E311" s="1" t="s">
        <v>635</v>
      </c>
      <c r="F311" s="1">
        <v>27</v>
      </c>
      <c r="G311" s="1">
        <v>3</v>
      </c>
      <c r="H311" s="1">
        <v>1</v>
      </c>
      <c r="I311" s="1">
        <v>8</v>
      </c>
    </row>
    <row r="312" spans="1:9" ht="15.75" x14ac:dyDescent="0.25">
      <c r="A312" s="1">
        <v>311</v>
      </c>
      <c r="B312" s="1" t="s">
        <v>358</v>
      </c>
      <c r="C312" s="1" t="s">
        <v>388</v>
      </c>
      <c r="D312" s="1">
        <v>23</v>
      </c>
      <c r="E312" s="1" t="s">
        <v>636</v>
      </c>
      <c r="F312" s="1">
        <v>36</v>
      </c>
      <c r="G312" s="1">
        <v>4</v>
      </c>
      <c r="H312" s="1">
        <v>1</v>
      </c>
      <c r="I312" s="1">
        <v>7</v>
      </c>
    </row>
    <row r="313" spans="1:9" ht="15.75" x14ac:dyDescent="0.25">
      <c r="A313" s="1">
        <v>312</v>
      </c>
      <c r="B313" s="1" t="s">
        <v>359</v>
      </c>
      <c r="C313" s="1" t="s">
        <v>388</v>
      </c>
      <c r="D313" s="1">
        <v>32</v>
      </c>
      <c r="E313" s="1" t="s">
        <v>635</v>
      </c>
      <c r="F313" s="1">
        <v>157</v>
      </c>
      <c r="G313" s="1">
        <v>16</v>
      </c>
      <c r="H313" s="1">
        <v>6</v>
      </c>
      <c r="I313" s="1">
        <v>26</v>
      </c>
    </row>
    <row r="314" spans="1:9" ht="15.75" x14ac:dyDescent="0.25">
      <c r="A314" s="1">
        <v>313</v>
      </c>
      <c r="B314" s="1" t="s">
        <v>360</v>
      </c>
      <c r="C314" s="1" t="s">
        <v>388</v>
      </c>
      <c r="D314" s="1">
        <v>30</v>
      </c>
      <c r="E314" s="1" t="s">
        <v>635</v>
      </c>
      <c r="F314" s="1">
        <v>1281</v>
      </c>
      <c r="G314" s="1">
        <v>31</v>
      </c>
      <c r="H314" s="1">
        <v>48</v>
      </c>
      <c r="I314" s="1">
        <v>27</v>
      </c>
    </row>
    <row r="315" spans="1:9" ht="15.75" x14ac:dyDescent="0.25">
      <c r="A315" s="1">
        <v>314</v>
      </c>
      <c r="B315" s="1" t="s">
        <v>361</v>
      </c>
      <c r="C315" s="1" t="s">
        <v>388</v>
      </c>
      <c r="D315" s="1">
        <v>26</v>
      </c>
      <c r="E315" s="1" t="s">
        <v>635</v>
      </c>
      <c r="F315" s="1">
        <v>844</v>
      </c>
      <c r="G315" s="1">
        <v>20</v>
      </c>
      <c r="H315" s="1">
        <v>39</v>
      </c>
      <c r="I315" s="1">
        <v>29</v>
      </c>
    </row>
    <row r="316" spans="1:9" ht="15.75" x14ac:dyDescent="0.25">
      <c r="A316" s="1">
        <v>315</v>
      </c>
      <c r="B316" s="1" t="s">
        <v>362</v>
      </c>
      <c r="C316" s="1" t="s">
        <v>388</v>
      </c>
      <c r="D316" s="1">
        <v>30</v>
      </c>
      <c r="E316" s="1" t="s">
        <v>635</v>
      </c>
      <c r="F316" s="1">
        <v>825</v>
      </c>
      <c r="G316" s="1">
        <v>6</v>
      </c>
      <c r="H316" s="1">
        <v>90</v>
      </c>
      <c r="I316" s="1">
        <v>27</v>
      </c>
    </row>
    <row r="317" spans="1:9" ht="15.75" x14ac:dyDescent="0.25">
      <c r="A317" s="1">
        <v>316</v>
      </c>
      <c r="B317" s="1" t="s">
        <v>363</v>
      </c>
      <c r="C317" s="1" t="s">
        <v>388</v>
      </c>
      <c r="D317" s="1">
        <v>32</v>
      </c>
      <c r="E317" s="1" t="s">
        <v>635</v>
      </c>
      <c r="F317" s="1">
        <v>446</v>
      </c>
      <c r="G317" s="1">
        <v>3</v>
      </c>
      <c r="H317" s="1">
        <v>22</v>
      </c>
      <c r="I317" s="1">
        <v>3</v>
      </c>
    </row>
    <row r="318" spans="1:9" ht="15.75" x14ac:dyDescent="0.25">
      <c r="A318" s="1">
        <v>317</v>
      </c>
      <c r="B318" s="1" t="s">
        <v>364</v>
      </c>
      <c r="C318" s="1" t="s">
        <v>388</v>
      </c>
      <c r="D318" s="1">
        <v>36</v>
      </c>
      <c r="E318" s="1" t="s">
        <v>635</v>
      </c>
      <c r="F318" s="1">
        <v>1</v>
      </c>
      <c r="G318" s="1">
        <v>0</v>
      </c>
      <c r="H318" s="1">
        <v>0</v>
      </c>
      <c r="I318" s="1">
        <v>2</v>
      </c>
    </row>
    <row r="319" spans="1:9" ht="15.75" x14ac:dyDescent="0.25">
      <c r="A319" s="1">
        <v>318</v>
      </c>
      <c r="B319" s="1" t="s">
        <v>365</v>
      </c>
      <c r="C319" s="1" t="s">
        <v>388</v>
      </c>
      <c r="D319" s="1">
        <v>25</v>
      </c>
      <c r="E319" s="1" t="s">
        <v>635</v>
      </c>
      <c r="F319" s="1">
        <v>169</v>
      </c>
      <c r="G319" s="1">
        <v>3</v>
      </c>
      <c r="H319" s="1">
        <v>7</v>
      </c>
      <c r="I319" s="1">
        <v>11</v>
      </c>
    </row>
    <row r="320" spans="1:9" ht="15.75" x14ac:dyDescent="0.25">
      <c r="A320" s="1">
        <v>319</v>
      </c>
      <c r="B320" s="1" t="s">
        <v>367</v>
      </c>
      <c r="C320" s="1" t="s">
        <v>388</v>
      </c>
      <c r="D320" s="1">
        <v>35</v>
      </c>
      <c r="E320" s="1" t="s">
        <v>635</v>
      </c>
      <c r="F320" s="1">
        <v>191</v>
      </c>
      <c r="G320" s="1">
        <v>4</v>
      </c>
      <c r="H320" s="1">
        <v>10</v>
      </c>
      <c r="I320" s="1">
        <v>16</v>
      </c>
    </row>
    <row r="321" spans="1:9" ht="15.75" x14ac:dyDescent="0.25">
      <c r="A321" s="1">
        <v>320</v>
      </c>
      <c r="B321" s="1" t="s">
        <v>368</v>
      </c>
      <c r="C321" s="1" t="s">
        <v>388</v>
      </c>
      <c r="D321" s="1">
        <v>36</v>
      </c>
      <c r="E321" s="1" t="s">
        <v>635</v>
      </c>
      <c r="F321" s="1">
        <v>620</v>
      </c>
      <c r="G321" s="1">
        <v>5</v>
      </c>
      <c r="H321" s="1">
        <v>44</v>
      </c>
      <c r="I321" s="1">
        <v>20</v>
      </c>
    </row>
    <row r="322" spans="1:9" ht="15.75" x14ac:dyDescent="0.25">
      <c r="A322" s="1">
        <v>321</v>
      </c>
      <c r="B322" s="1" t="s">
        <v>369</v>
      </c>
      <c r="C322" s="1" t="s">
        <v>388</v>
      </c>
      <c r="D322" s="1">
        <v>34</v>
      </c>
      <c r="E322" s="1" t="s">
        <v>635</v>
      </c>
      <c r="F322" s="1">
        <v>5</v>
      </c>
      <c r="G322" s="1">
        <v>0</v>
      </c>
      <c r="H322" s="1">
        <v>0</v>
      </c>
      <c r="I322" s="1">
        <v>3</v>
      </c>
    </row>
    <row r="323" spans="1:9" ht="15.75" x14ac:dyDescent="0.25">
      <c r="A323" s="1">
        <v>322</v>
      </c>
      <c r="B323" s="1" t="s">
        <v>370</v>
      </c>
      <c r="C323" s="1" t="s">
        <v>388</v>
      </c>
      <c r="D323" s="1">
        <v>21</v>
      </c>
      <c r="E323" s="1" t="s">
        <v>636</v>
      </c>
      <c r="F323" s="1">
        <v>0</v>
      </c>
      <c r="G323" s="1">
        <v>0</v>
      </c>
      <c r="H323" s="1">
        <v>0</v>
      </c>
      <c r="I323" s="1">
        <v>0</v>
      </c>
    </row>
    <row r="324" spans="1:9" ht="15.75" x14ac:dyDescent="0.25">
      <c r="A324" s="1">
        <v>323</v>
      </c>
      <c r="B324" s="1" t="s">
        <v>372</v>
      </c>
      <c r="C324" s="1" t="s">
        <v>388</v>
      </c>
      <c r="D324" s="1">
        <v>31</v>
      </c>
      <c r="E324" s="1" t="s">
        <v>635</v>
      </c>
      <c r="F324" s="1">
        <v>742</v>
      </c>
      <c r="G324" s="1">
        <v>8</v>
      </c>
      <c r="H324" s="1">
        <v>58</v>
      </c>
      <c r="I324" s="1">
        <v>26</v>
      </c>
    </row>
    <row r="325" spans="1:9" ht="15.75" x14ac:dyDescent="0.25">
      <c r="A325" s="1">
        <v>324</v>
      </c>
      <c r="B325" s="1" t="s">
        <v>373</v>
      </c>
      <c r="C325" s="1" t="s">
        <v>388</v>
      </c>
      <c r="D325" s="1">
        <v>32</v>
      </c>
      <c r="E325" s="1" t="s">
        <v>635</v>
      </c>
      <c r="F325" s="1">
        <v>321</v>
      </c>
      <c r="G325" s="1">
        <v>36</v>
      </c>
      <c r="H325" s="1">
        <v>15</v>
      </c>
      <c r="I325" s="1">
        <v>12</v>
      </c>
    </row>
    <row r="326" spans="1:9" ht="15.75" x14ac:dyDescent="0.25">
      <c r="A326" s="1">
        <v>325</v>
      </c>
      <c r="B326" s="1" t="s">
        <v>374</v>
      </c>
      <c r="C326" s="1" t="s">
        <v>388</v>
      </c>
      <c r="D326" s="1">
        <v>31</v>
      </c>
      <c r="E326" s="1" t="s">
        <v>635</v>
      </c>
      <c r="F326" s="1">
        <v>479</v>
      </c>
      <c r="G326" s="1">
        <v>6</v>
      </c>
      <c r="H326" s="1">
        <v>18</v>
      </c>
      <c r="I326" s="1">
        <v>10</v>
      </c>
    </row>
    <row r="327" spans="1:9" ht="15.75" x14ac:dyDescent="0.25">
      <c r="A327" s="1">
        <v>326</v>
      </c>
      <c r="B327" s="1" t="s">
        <v>375</v>
      </c>
      <c r="C327" s="1" t="s">
        <v>388</v>
      </c>
      <c r="D327" s="1">
        <v>18</v>
      </c>
      <c r="E327" s="1" t="s">
        <v>636</v>
      </c>
      <c r="F327" s="1">
        <v>0</v>
      </c>
      <c r="G327" s="1">
        <v>0</v>
      </c>
      <c r="H327" s="1">
        <v>0</v>
      </c>
      <c r="I327" s="1">
        <v>0</v>
      </c>
    </row>
    <row r="328" spans="1:9" ht="15.75" x14ac:dyDescent="0.25">
      <c r="A328" s="1">
        <v>327</v>
      </c>
      <c r="B328" s="1" t="s">
        <v>376</v>
      </c>
      <c r="C328" s="1" t="s">
        <v>388</v>
      </c>
      <c r="D328" s="1">
        <v>23</v>
      </c>
      <c r="E328" s="1" t="s">
        <v>636</v>
      </c>
      <c r="F328" s="1">
        <v>0</v>
      </c>
      <c r="G328" s="1">
        <v>0</v>
      </c>
      <c r="H328" s="1">
        <v>0</v>
      </c>
      <c r="I328" s="1">
        <v>0</v>
      </c>
    </row>
    <row r="329" spans="1:9" ht="15.75" x14ac:dyDescent="0.25">
      <c r="A329" s="1">
        <v>328</v>
      </c>
      <c r="B329" s="1" t="s">
        <v>377</v>
      </c>
      <c r="C329" s="1" t="s">
        <v>388</v>
      </c>
      <c r="D329" s="1">
        <v>21</v>
      </c>
      <c r="E329" s="1" t="s">
        <v>636</v>
      </c>
      <c r="F329" s="1">
        <v>0</v>
      </c>
      <c r="G329" s="1">
        <v>0</v>
      </c>
      <c r="H329" s="1">
        <v>0</v>
      </c>
      <c r="I329" s="1">
        <v>0</v>
      </c>
    </row>
    <row r="330" spans="1:9" ht="15.75" x14ac:dyDescent="0.25">
      <c r="A330" s="1">
        <v>329</v>
      </c>
      <c r="B330" s="1" t="s">
        <v>378</v>
      </c>
      <c r="C330" s="1" t="s">
        <v>388</v>
      </c>
      <c r="D330" s="1">
        <v>27</v>
      </c>
      <c r="E330" s="1" t="s">
        <v>635</v>
      </c>
      <c r="F330" s="1">
        <v>5</v>
      </c>
      <c r="G330" s="1">
        <v>0</v>
      </c>
      <c r="H330" s="1">
        <v>0</v>
      </c>
      <c r="I330" s="1">
        <v>1</v>
      </c>
    </row>
    <row r="331" spans="1:9" ht="15.75" x14ac:dyDescent="0.25">
      <c r="A331" s="1">
        <v>330</v>
      </c>
      <c r="B331" s="1" t="s">
        <v>379</v>
      </c>
      <c r="C331" s="1" t="s">
        <v>388</v>
      </c>
      <c r="D331" s="1">
        <v>31</v>
      </c>
      <c r="E331" s="1" t="s">
        <v>635</v>
      </c>
      <c r="F331" s="1">
        <v>526</v>
      </c>
      <c r="G331" s="1">
        <v>0</v>
      </c>
      <c r="H331" s="1">
        <v>47</v>
      </c>
      <c r="I331" s="1">
        <v>14</v>
      </c>
    </row>
    <row r="332" spans="1:9" ht="15.75" x14ac:dyDescent="0.25">
      <c r="A332" s="1">
        <v>331</v>
      </c>
      <c r="B332" s="1" t="s">
        <v>380</v>
      </c>
      <c r="C332" s="1" t="s">
        <v>388</v>
      </c>
      <c r="D332" s="1">
        <v>24</v>
      </c>
      <c r="E332" s="1" t="s">
        <v>635</v>
      </c>
      <c r="F332" s="1">
        <v>82</v>
      </c>
      <c r="G332" s="1">
        <v>1</v>
      </c>
      <c r="H332" s="1">
        <v>6</v>
      </c>
      <c r="I332" s="1">
        <v>9</v>
      </c>
    </row>
    <row r="333" spans="1:9" ht="15.75" x14ac:dyDescent="0.25">
      <c r="A333" s="1">
        <v>332</v>
      </c>
      <c r="B333" s="1" t="s">
        <v>381</v>
      </c>
      <c r="C333" s="1" t="s">
        <v>388</v>
      </c>
      <c r="D333" s="1">
        <v>24</v>
      </c>
      <c r="E333" s="1" t="s">
        <v>635</v>
      </c>
      <c r="F333" s="1">
        <v>0</v>
      </c>
      <c r="G333" s="1">
        <v>0</v>
      </c>
      <c r="H333" s="1">
        <v>0</v>
      </c>
      <c r="I333" s="1">
        <v>1</v>
      </c>
    </row>
    <row r="334" spans="1:9" ht="15.75" x14ac:dyDescent="0.25">
      <c r="A334" s="1">
        <v>333</v>
      </c>
      <c r="B334" s="1" t="s">
        <v>382</v>
      </c>
      <c r="C334" s="1" t="s">
        <v>388</v>
      </c>
      <c r="D334" s="1">
        <v>25</v>
      </c>
      <c r="E334" s="1" t="s">
        <v>635</v>
      </c>
      <c r="F334" s="1">
        <v>1257</v>
      </c>
      <c r="G334" s="1">
        <v>27</v>
      </c>
      <c r="H334" s="1">
        <v>55</v>
      </c>
      <c r="I334" s="1">
        <v>30</v>
      </c>
    </row>
    <row r="335" spans="1:9" ht="15.75" x14ac:dyDescent="0.25">
      <c r="A335" s="1">
        <v>334</v>
      </c>
      <c r="B335" s="1" t="s">
        <v>384</v>
      </c>
      <c r="C335" s="1" t="s">
        <v>388</v>
      </c>
      <c r="D335" s="1">
        <v>30</v>
      </c>
      <c r="E335" s="1" t="s">
        <v>635</v>
      </c>
      <c r="F335" s="1">
        <v>532</v>
      </c>
      <c r="G335" s="1">
        <v>70</v>
      </c>
      <c r="H335" s="1">
        <v>20</v>
      </c>
      <c r="I335" s="1">
        <v>12</v>
      </c>
    </row>
    <row r="336" spans="1:9" ht="15.75" x14ac:dyDescent="0.25">
      <c r="A336" s="1">
        <v>335</v>
      </c>
      <c r="B336" s="1" t="s">
        <v>385</v>
      </c>
      <c r="C336" s="1" t="s">
        <v>388</v>
      </c>
      <c r="D336" s="1">
        <v>28</v>
      </c>
      <c r="E336" s="1" t="s">
        <v>635</v>
      </c>
      <c r="F336" s="1">
        <v>561</v>
      </c>
      <c r="G336" s="1">
        <v>26</v>
      </c>
      <c r="H336" s="1">
        <v>38</v>
      </c>
      <c r="I336" s="1">
        <v>30</v>
      </c>
    </row>
    <row r="337" spans="1:9" ht="15.75" x14ac:dyDescent="0.25">
      <c r="A337" s="1">
        <v>336</v>
      </c>
      <c r="B337" s="1" t="s">
        <v>386</v>
      </c>
      <c r="C337" s="1" t="s">
        <v>388</v>
      </c>
      <c r="D337" s="1">
        <v>27</v>
      </c>
      <c r="E337" s="1" t="s">
        <v>635</v>
      </c>
      <c r="F337" s="1">
        <v>561</v>
      </c>
      <c r="G337" s="1">
        <v>27</v>
      </c>
      <c r="H337" s="1">
        <v>7</v>
      </c>
      <c r="I337" s="1">
        <v>20</v>
      </c>
    </row>
    <row r="338" spans="1:9" ht="15.75" x14ac:dyDescent="0.25">
      <c r="A338" s="1">
        <v>337</v>
      </c>
      <c r="B338" s="1" t="s">
        <v>387</v>
      </c>
      <c r="C338" s="1" t="s">
        <v>388</v>
      </c>
      <c r="D338" s="1">
        <v>29</v>
      </c>
      <c r="E338" s="1" t="s">
        <v>635</v>
      </c>
      <c r="F338" s="1">
        <v>433</v>
      </c>
      <c r="G338" s="1">
        <v>9</v>
      </c>
      <c r="H338" s="1">
        <v>18</v>
      </c>
      <c r="I338" s="1">
        <v>12</v>
      </c>
    </row>
    <row r="339" spans="1:9" ht="15.75" x14ac:dyDescent="0.25">
      <c r="A339" s="1">
        <v>338</v>
      </c>
      <c r="B339" s="1" t="s">
        <v>390</v>
      </c>
      <c r="C339" s="1" t="s">
        <v>422</v>
      </c>
      <c r="D339" s="1">
        <v>31</v>
      </c>
      <c r="E339" s="1" t="s">
        <v>635</v>
      </c>
      <c r="F339" s="1">
        <v>6</v>
      </c>
      <c r="G339" s="1">
        <v>0</v>
      </c>
      <c r="H339" s="1">
        <v>0</v>
      </c>
      <c r="I339" s="1">
        <v>1</v>
      </c>
    </row>
    <row r="340" spans="1:9" ht="15.75" x14ac:dyDescent="0.25">
      <c r="A340" s="1">
        <v>339</v>
      </c>
      <c r="B340" s="1" t="s">
        <v>391</v>
      </c>
      <c r="C340" s="1" t="s">
        <v>422</v>
      </c>
      <c r="D340" s="1">
        <v>34</v>
      </c>
      <c r="E340" s="1" t="s">
        <v>635</v>
      </c>
      <c r="F340" s="1">
        <v>973</v>
      </c>
      <c r="G340" s="1">
        <v>13</v>
      </c>
      <c r="H340" s="1">
        <v>117</v>
      </c>
      <c r="I340" s="1">
        <v>26</v>
      </c>
    </row>
    <row r="341" spans="1:9" ht="15.75" x14ac:dyDescent="0.25">
      <c r="A341" s="1">
        <v>340</v>
      </c>
      <c r="B341" s="1" t="s">
        <v>392</v>
      </c>
      <c r="C341" s="1" t="s">
        <v>422</v>
      </c>
      <c r="D341" s="1">
        <v>36</v>
      </c>
      <c r="E341" s="1" t="s">
        <v>635</v>
      </c>
      <c r="F341" s="1">
        <v>302</v>
      </c>
      <c r="G341" s="1">
        <v>27</v>
      </c>
      <c r="H341" s="1">
        <v>5</v>
      </c>
      <c r="I341" s="1">
        <v>27</v>
      </c>
    </row>
    <row r="342" spans="1:9" ht="15.75" x14ac:dyDescent="0.25">
      <c r="A342" s="1">
        <v>341</v>
      </c>
      <c r="B342" s="1" t="s">
        <v>393</v>
      </c>
      <c r="C342" s="1" t="s">
        <v>422</v>
      </c>
      <c r="D342" s="1">
        <v>23</v>
      </c>
      <c r="E342" s="1" t="s">
        <v>635</v>
      </c>
      <c r="F342" s="1">
        <v>335</v>
      </c>
      <c r="G342" s="1">
        <v>18</v>
      </c>
      <c r="H342" s="1">
        <v>6</v>
      </c>
      <c r="I342" s="1">
        <v>19</v>
      </c>
    </row>
    <row r="343" spans="1:9" ht="15.75" x14ac:dyDescent="0.25">
      <c r="A343" s="1">
        <v>342</v>
      </c>
      <c r="B343" s="1" t="s">
        <v>394</v>
      </c>
      <c r="C343" s="1" t="s">
        <v>422</v>
      </c>
      <c r="D343" s="1">
        <v>27</v>
      </c>
      <c r="E343" s="1" t="s">
        <v>635</v>
      </c>
      <c r="F343" s="1">
        <v>352</v>
      </c>
      <c r="G343" s="1">
        <v>8</v>
      </c>
      <c r="H343" s="1">
        <v>27</v>
      </c>
      <c r="I343" s="1">
        <v>24</v>
      </c>
    </row>
    <row r="344" spans="1:9" ht="15.75" x14ac:dyDescent="0.25">
      <c r="A344" s="1">
        <v>343</v>
      </c>
      <c r="B344" s="1" t="s">
        <v>395</v>
      </c>
      <c r="C344" s="1" t="s">
        <v>422</v>
      </c>
      <c r="D344" s="1">
        <v>39</v>
      </c>
      <c r="E344" s="1" t="s">
        <v>635</v>
      </c>
      <c r="F344" s="1">
        <v>482</v>
      </c>
      <c r="G344" s="1">
        <v>31</v>
      </c>
      <c r="H344" s="1">
        <v>7</v>
      </c>
      <c r="I344" s="1">
        <v>29</v>
      </c>
    </row>
    <row r="345" spans="1:9" ht="15.75" x14ac:dyDescent="0.25">
      <c r="A345" s="1">
        <v>344</v>
      </c>
      <c r="B345" s="1" t="s">
        <v>396</v>
      </c>
      <c r="C345" s="1" t="s">
        <v>422</v>
      </c>
      <c r="D345" s="1">
        <v>27</v>
      </c>
      <c r="E345" s="1" t="s">
        <v>635</v>
      </c>
      <c r="F345" s="1">
        <v>2041</v>
      </c>
      <c r="G345" s="1">
        <v>48</v>
      </c>
      <c r="H345" s="1">
        <v>71</v>
      </c>
      <c r="I345" s="1">
        <v>33</v>
      </c>
    </row>
    <row r="346" spans="1:9" ht="15.75" x14ac:dyDescent="0.25">
      <c r="A346" s="1">
        <v>345</v>
      </c>
      <c r="B346" s="1" t="s">
        <v>397</v>
      </c>
      <c r="C346" s="1" t="s">
        <v>422</v>
      </c>
      <c r="D346" s="1">
        <v>28</v>
      </c>
      <c r="E346" s="1" t="s">
        <v>635</v>
      </c>
      <c r="F346" s="1">
        <v>1041</v>
      </c>
      <c r="G346" s="1">
        <v>13</v>
      </c>
      <c r="H346" s="1">
        <v>57</v>
      </c>
      <c r="I346" s="1">
        <v>28</v>
      </c>
    </row>
    <row r="347" spans="1:9" ht="15.75" x14ac:dyDescent="0.25">
      <c r="A347" s="1">
        <v>346</v>
      </c>
      <c r="B347" s="1" t="s">
        <v>398</v>
      </c>
      <c r="C347" s="1" t="s">
        <v>422</v>
      </c>
      <c r="D347" s="1">
        <v>20</v>
      </c>
      <c r="E347" s="1" t="s">
        <v>636</v>
      </c>
      <c r="F347" s="1">
        <v>0</v>
      </c>
      <c r="G347" s="1">
        <v>0</v>
      </c>
      <c r="H347" s="1">
        <v>0</v>
      </c>
      <c r="I347" s="1">
        <v>0</v>
      </c>
    </row>
    <row r="348" spans="1:9" ht="15.75" x14ac:dyDescent="0.25">
      <c r="A348" s="1">
        <v>347</v>
      </c>
      <c r="B348" s="1" t="s">
        <v>399</v>
      </c>
      <c r="C348" s="1" t="s">
        <v>422</v>
      </c>
      <c r="D348" s="1">
        <v>42</v>
      </c>
      <c r="E348" s="1" t="s">
        <v>635</v>
      </c>
      <c r="F348" s="1">
        <v>464</v>
      </c>
      <c r="G348" s="1">
        <v>4</v>
      </c>
      <c r="H348" s="1">
        <v>67</v>
      </c>
      <c r="I348" s="1">
        <v>16</v>
      </c>
    </row>
    <row r="349" spans="1:9" ht="15.75" x14ac:dyDescent="0.25">
      <c r="A349" s="1">
        <v>348</v>
      </c>
      <c r="B349" s="1" t="s">
        <v>400</v>
      </c>
      <c r="C349" s="1" t="s">
        <v>422</v>
      </c>
      <c r="D349" s="1">
        <v>26</v>
      </c>
      <c r="E349" s="1" t="s">
        <v>635</v>
      </c>
      <c r="F349" s="1">
        <v>83</v>
      </c>
      <c r="G349" s="1">
        <v>2</v>
      </c>
      <c r="H349" s="1">
        <v>7</v>
      </c>
      <c r="I349" s="1">
        <v>6</v>
      </c>
    </row>
    <row r="350" spans="1:9" ht="15.75" x14ac:dyDescent="0.25">
      <c r="A350" s="1">
        <v>349</v>
      </c>
      <c r="B350" s="1" t="s">
        <v>401</v>
      </c>
      <c r="C350" s="1" t="s">
        <v>422</v>
      </c>
      <c r="D350" s="1">
        <v>26</v>
      </c>
      <c r="E350" s="1" t="s">
        <v>635</v>
      </c>
      <c r="F350" s="1">
        <v>146</v>
      </c>
      <c r="G350" s="1">
        <v>7</v>
      </c>
      <c r="H350" s="1">
        <v>8</v>
      </c>
      <c r="I350" s="1">
        <v>15</v>
      </c>
    </row>
    <row r="351" spans="1:9" ht="15.75" x14ac:dyDescent="0.25">
      <c r="A351" s="1">
        <v>350</v>
      </c>
      <c r="B351" s="1" t="s">
        <v>402</v>
      </c>
      <c r="C351" s="1" t="s">
        <v>422</v>
      </c>
      <c r="D351" s="1">
        <v>37</v>
      </c>
      <c r="E351" s="1" t="s">
        <v>635</v>
      </c>
      <c r="F351" s="1">
        <v>384</v>
      </c>
      <c r="G351" s="1">
        <v>42</v>
      </c>
      <c r="H351" s="1">
        <v>12</v>
      </c>
      <c r="I351" s="1">
        <v>25</v>
      </c>
    </row>
    <row r="352" spans="1:9" ht="15.75" x14ac:dyDescent="0.25">
      <c r="A352" s="1">
        <v>351</v>
      </c>
      <c r="B352" s="1" t="s">
        <v>403</v>
      </c>
      <c r="C352" s="1" t="s">
        <v>422</v>
      </c>
      <c r="D352" s="1">
        <v>30</v>
      </c>
      <c r="E352" s="1" t="s">
        <v>635</v>
      </c>
      <c r="F352" s="1">
        <v>852</v>
      </c>
      <c r="G352" s="1">
        <v>60</v>
      </c>
      <c r="H352" s="1">
        <v>14</v>
      </c>
      <c r="I352" s="1">
        <v>28</v>
      </c>
    </row>
    <row r="353" spans="1:9" ht="15.75" x14ac:dyDescent="0.25">
      <c r="A353" s="1">
        <v>352</v>
      </c>
      <c r="B353" s="1" t="s">
        <v>404</v>
      </c>
      <c r="C353" s="1" t="s">
        <v>422</v>
      </c>
      <c r="D353" s="1">
        <v>30</v>
      </c>
      <c r="E353" s="1" t="s">
        <v>635</v>
      </c>
      <c r="F353" s="1">
        <v>907</v>
      </c>
      <c r="G353" s="1">
        <v>8</v>
      </c>
      <c r="H353" s="1">
        <v>70</v>
      </c>
      <c r="I353" s="1">
        <v>26</v>
      </c>
    </row>
    <row r="354" spans="1:9" ht="15.75" x14ac:dyDescent="0.25">
      <c r="A354" s="1">
        <v>353</v>
      </c>
      <c r="B354" s="1" t="s">
        <v>405</v>
      </c>
      <c r="C354" s="1" t="s">
        <v>422</v>
      </c>
      <c r="D354" s="1">
        <v>34</v>
      </c>
      <c r="E354" s="1" t="s">
        <v>635</v>
      </c>
      <c r="F354" s="1">
        <v>400</v>
      </c>
      <c r="G354" s="1">
        <v>0</v>
      </c>
      <c r="H354" s="1">
        <v>42</v>
      </c>
      <c r="I354" s="1">
        <v>16</v>
      </c>
    </row>
    <row r="355" spans="1:9" ht="15.75" x14ac:dyDescent="0.25">
      <c r="A355" s="1">
        <v>354</v>
      </c>
      <c r="B355" s="1" t="s">
        <v>406</v>
      </c>
      <c r="C355" s="1" t="s">
        <v>422</v>
      </c>
      <c r="D355" s="1">
        <v>23</v>
      </c>
      <c r="E355" s="1" t="s">
        <v>636</v>
      </c>
      <c r="F355" s="1">
        <v>628</v>
      </c>
      <c r="G355" s="1">
        <v>5</v>
      </c>
      <c r="H355" s="1">
        <v>36</v>
      </c>
      <c r="I355" s="1">
        <v>21</v>
      </c>
    </row>
    <row r="356" spans="1:9" ht="15.75" x14ac:dyDescent="0.25">
      <c r="A356" s="1">
        <v>355</v>
      </c>
      <c r="B356" s="1" t="s">
        <v>407</v>
      </c>
      <c r="C356" s="1" t="s">
        <v>422</v>
      </c>
      <c r="D356" s="1">
        <v>34</v>
      </c>
      <c r="E356" s="1" t="s">
        <v>635</v>
      </c>
      <c r="F356" s="1">
        <v>361</v>
      </c>
      <c r="G356" s="1">
        <v>1</v>
      </c>
      <c r="H356" s="1">
        <v>26</v>
      </c>
      <c r="I356" s="1">
        <v>15</v>
      </c>
    </row>
    <row r="357" spans="1:9" ht="15.75" x14ac:dyDescent="0.25">
      <c r="A357" s="1">
        <v>356</v>
      </c>
      <c r="B357" s="1" t="s">
        <v>408</v>
      </c>
      <c r="C357" s="1" t="s">
        <v>422</v>
      </c>
      <c r="D357" s="1">
        <v>33</v>
      </c>
      <c r="E357" s="1" t="s">
        <v>635</v>
      </c>
      <c r="F357" s="1">
        <v>441</v>
      </c>
      <c r="G357" s="1">
        <v>3</v>
      </c>
      <c r="H357" s="1">
        <v>37</v>
      </c>
      <c r="I357" s="1">
        <v>19</v>
      </c>
    </row>
    <row r="358" spans="1:9" ht="15.75" x14ac:dyDescent="0.25">
      <c r="A358" s="1">
        <v>357</v>
      </c>
      <c r="B358" s="1" t="s">
        <v>410</v>
      </c>
      <c r="C358" s="1" t="s">
        <v>422</v>
      </c>
      <c r="D358" s="1">
        <v>21</v>
      </c>
      <c r="E358" s="1" t="s">
        <v>636</v>
      </c>
      <c r="F358" s="1">
        <v>179</v>
      </c>
      <c r="G358" s="1">
        <v>14</v>
      </c>
      <c r="H358" s="1">
        <v>4</v>
      </c>
      <c r="I358" s="1">
        <v>15</v>
      </c>
    </row>
    <row r="359" spans="1:9" ht="15.75" x14ac:dyDescent="0.25">
      <c r="A359" s="1">
        <v>358</v>
      </c>
      <c r="B359" s="5" t="s">
        <v>411</v>
      </c>
      <c r="C359" s="1" t="s">
        <v>422</v>
      </c>
      <c r="D359" s="1">
        <v>20</v>
      </c>
      <c r="E359" s="1" t="s">
        <v>636</v>
      </c>
      <c r="F359" s="1">
        <v>4</v>
      </c>
      <c r="G359" s="1">
        <v>0</v>
      </c>
      <c r="H359" s="1">
        <v>0</v>
      </c>
      <c r="I359" s="1">
        <v>1</v>
      </c>
    </row>
    <row r="360" spans="1:9" ht="15.75" x14ac:dyDescent="0.25">
      <c r="A360" s="1">
        <v>359</v>
      </c>
      <c r="B360" s="1" t="s">
        <v>412</v>
      </c>
      <c r="C360" s="1" t="s">
        <v>422</v>
      </c>
      <c r="D360" s="1">
        <v>20</v>
      </c>
      <c r="E360" s="1" t="s">
        <v>636</v>
      </c>
      <c r="F360" s="1">
        <v>0</v>
      </c>
      <c r="G360" s="1">
        <v>0</v>
      </c>
      <c r="H360" s="1">
        <v>0</v>
      </c>
      <c r="I360" s="1">
        <v>1</v>
      </c>
    </row>
    <row r="361" spans="1:9" ht="15.75" x14ac:dyDescent="0.25">
      <c r="A361" s="1">
        <v>360</v>
      </c>
      <c r="B361" s="3" t="s">
        <v>413</v>
      </c>
      <c r="C361" s="1" t="s">
        <v>422</v>
      </c>
      <c r="D361" s="1">
        <v>24</v>
      </c>
      <c r="E361" s="1" t="s">
        <v>635</v>
      </c>
      <c r="F361" s="1">
        <v>0</v>
      </c>
      <c r="G361" s="1">
        <v>0</v>
      </c>
      <c r="H361" s="1">
        <v>0</v>
      </c>
      <c r="I361" s="1">
        <v>0</v>
      </c>
    </row>
    <row r="362" spans="1:9" ht="15.75" x14ac:dyDescent="0.25">
      <c r="A362" s="1">
        <v>361</v>
      </c>
      <c r="B362" s="3" t="s">
        <v>415</v>
      </c>
      <c r="C362" s="1" t="s">
        <v>422</v>
      </c>
      <c r="D362" s="1">
        <v>29</v>
      </c>
      <c r="E362" s="1" t="s">
        <v>635</v>
      </c>
      <c r="F362" s="1">
        <v>346</v>
      </c>
      <c r="G362" s="1">
        <v>13</v>
      </c>
      <c r="H362" s="1">
        <v>12</v>
      </c>
      <c r="I362" s="1">
        <v>18</v>
      </c>
    </row>
    <row r="363" spans="1:9" ht="15.75" x14ac:dyDescent="0.25">
      <c r="A363" s="1">
        <v>362</v>
      </c>
      <c r="B363" s="1" t="s">
        <v>416</v>
      </c>
      <c r="C363" s="1" t="s">
        <v>422</v>
      </c>
      <c r="D363" s="1">
        <v>36</v>
      </c>
      <c r="E363" s="1" t="s">
        <v>635</v>
      </c>
      <c r="F363" s="1">
        <v>383</v>
      </c>
      <c r="G363" s="1">
        <v>10</v>
      </c>
      <c r="H363" s="1">
        <v>11</v>
      </c>
      <c r="I363" s="1">
        <v>20</v>
      </c>
    </row>
    <row r="364" spans="1:9" ht="15.75" x14ac:dyDescent="0.25">
      <c r="A364" s="1">
        <v>363</v>
      </c>
      <c r="B364" s="3" t="s">
        <v>417</v>
      </c>
      <c r="C364" s="1" t="s">
        <v>422</v>
      </c>
      <c r="D364" s="1">
        <v>20</v>
      </c>
      <c r="E364" s="1" t="s">
        <v>636</v>
      </c>
      <c r="F364" s="1">
        <v>105</v>
      </c>
      <c r="G364" s="1">
        <v>2</v>
      </c>
      <c r="H364" s="1">
        <v>10</v>
      </c>
      <c r="I364" s="1">
        <v>10</v>
      </c>
    </row>
    <row r="365" spans="1:9" ht="15.75" x14ac:dyDescent="0.25">
      <c r="A365" s="1">
        <v>364</v>
      </c>
      <c r="B365" s="1" t="s">
        <v>637</v>
      </c>
      <c r="C365" s="1" t="s">
        <v>422</v>
      </c>
      <c r="D365" s="1">
        <v>17</v>
      </c>
      <c r="E365" s="1" t="s">
        <v>636</v>
      </c>
      <c r="F365" s="1">
        <v>15</v>
      </c>
      <c r="G365" s="1">
        <v>2</v>
      </c>
      <c r="H365" s="1">
        <v>1</v>
      </c>
      <c r="I365" s="1">
        <v>3</v>
      </c>
    </row>
    <row r="366" spans="1:9" ht="15.75" x14ac:dyDescent="0.25">
      <c r="A366" s="1">
        <v>365</v>
      </c>
      <c r="B366" s="3" t="s">
        <v>418</v>
      </c>
      <c r="C366" s="1" t="s">
        <v>422</v>
      </c>
      <c r="D366" s="1">
        <v>30</v>
      </c>
      <c r="E366" s="1" t="s">
        <v>635</v>
      </c>
      <c r="F366" s="1">
        <v>296</v>
      </c>
      <c r="G366" s="1">
        <v>4</v>
      </c>
      <c r="H366" s="1">
        <v>13</v>
      </c>
      <c r="I366" s="1">
        <v>16</v>
      </c>
    </row>
    <row r="367" spans="1:9" ht="15.75" x14ac:dyDescent="0.25">
      <c r="A367" s="1">
        <v>366</v>
      </c>
      <c r="B367" s="1" t="s">
        <v>419</v>
      </c>
      <c r="C367" s="1" t="s">
        <v>422</v>
      </c>
      <c r="D367" s="1">
        <v>24</v>
      </c>
      <c r="E367" s="1" t="s">
        <v>635</v>
      </c>
      <c r="F367" s="1">
        <v>9</v>
      </c>
      <c r="G367" s="1">
        <v>1</v>
      </c>
      <c r="H367" s="1">
        <v>0</v>
      </c>
      <c r="I367" s="1">
        <v>2</v>
      </c>
    </row>
    <row r="368" spans="1:9" ht="15.75" x14ac:dyDescent="0.25">
      <c r="A368" s="1">
        <v>367</v>
      </c>
      <c r="B368" s="3" t="s">
        <v>420</v>
      </c>
      <c r="C368" s="1" t="s">
        <v>422</v>
      </c>
      <c r="D368" s="1">
        <v>31</v>
      </c>
      <c r="E368" s="1" t="s">
        <v>635</v>
      </c>
      <c r="F368" s="1">
        <v>1127</v>
      </c>
      <c r="G368" s="1">
        <v>10</v>
      </c>
      <c r="H368" s="1">
        <v>53</v>
      </c>
      <c r="I368" s="1">
        <v>26</v>
      </c>
    </row>
    <row r="369" spans="1:9" ht="15.75" x14ac:dyDescent="0.25">
      <c r="A369" s="1">
        <v>368</v>
      </c>
      <c r="B369" s="3" t="s">
        <v>423</v>
      </c>
      <c r="C369" s="1" t="s">
        <v>459</v>
      </c>
      <c r="D369" s="1">
        <v>23</v>
      </c>
      <c r="E369" s="1" t="s">
        <v>636</v>
      </c>
      <c r="F369" s="1">
        <v>148</v>
      </c>
      <c r="G369" s="1">
        <v>1</v>
      </c>
      <c r="H369" s="1">
        <v>15</v>
      </c>
      <c r="I369" s="1">
        <v>5</v>
      </c>
    </row>
    <row r="370" spans="1:9" ht="15.75" x14ac:dyDescent="0.25">
      <c r="A370" s="1">
        <v>369</v>
      </c>
      <c r="B370" s="1" t="s">
        <v>424</v>
      </c>
      <c r="C370" s="1" t="s">
        <v>459</v>
      </c>
      <c r="D370" s="1">
        <v>28</v>
      </c>
      <c r="E370" s="1" t="s">
        <v>635</v>
      </c>
      <c r="F370" s="1">
        <v>411</v>
      </c>
      <c r="G370" s="1">
        <v>16</v>
      </c>
      <c r="H370" s="1">
        <v>18</v>
      </c>
      <c r="I370" s="1">
        <v>21</v>
      </c>
    </row>
    <row r="371" spans="1:9" ht="15.75" x14ac:dyDescent="0.25">
      <c r="A371" s="1">
        <v>370</v>
      </c>
      <c r="B371" s="3" t="s">
        <v>425</v>
      </c>
      <c r="C371" s="1" t="s">
        <v>459</v>
      </c>
      <c r="D371" s="1">
        <v>32</v>
      </c>
      <c r="E371" s="1" t="s">
        <v>635</v>
      </c>
      <c r="F371" s="1">
        <v>106</v>
      </c>
      <c r="G371" s="1">
        <v>2</v>
      </c>
      <c r="H371" s="1">
        <v>10</v>
      </c>
      <c r="I371" s="1">
        <v>12</v>
      </c>
    </row>
    <row r="372" spans="1:9" ht="15.75" x14ac:dyDescent="0.25">
      <c r="A372" s="1">
        <v>371</v>
      </c>
      <c r="B372" s="1" t="s">
        <v>426</v>
      </c>
      <c r="C372" s="1" t="s">
        <v>459</v>
      </c>
      <c r="D372" s="1">
        <v>31</v>
      </c>
      <c r="E372" s="1" t="s">
        <v>635</v>
      </c>
      <c r="F372" s="1">
        <v>418</v>
      </c>
      <c r="G372" s="1">
        <v>22</v>
      </c>
      <c r="H372" s="1">
        <v>9</v>
      </c>
      <c r="I372" s="1">
        <v>12</v>
      </c>
    </row>
    <row r="373" spans="1:9" ht="15.75" x14ac:dyDescent="0.25">
      <c r="A373" s="1">
        <v>372</v>
      </c>
      <c r="B373" s="3" t="s">
        <v>427</v>
      </c>
      <c r="C373" s="1" t="s">
        <v>459</v>
      </c>
      <c r="D373" s="1">
        <v>35</v>
      </c>
      <c r="E373" s="1" t="s">
        <v>635</v>
      </c>
      <c r="F373" s="1">
        <v>825</v>
      </c>
      <c r="G373" s="1">
        <v>66</v>
      </c>
      <c r="H373" s="1">
        <v>20</v>
      </c>
      <c r="I373" s="1">
        <v>32</v>
      </c>
    </row>
    <row r="374" spans="1:9" ht="15.75" x14ac:dyDescent="0.25">
      <c r="A374" s="1">
        <v>373</v>
      </c>
      <c r="B374" s="1" t="s">
        <v>428</v>
      </c>
      <c r="C374" s="1" t="s">
        <v>459</v>
      </c>
      <c r="D374" s="1">
        <v>29</v>
      </c>
      <c r="E374" s="1" t="s">
        <v>635</v>
      </c>
      <c r="F374" s="1">
        <v>1000</v>
      </c>
      <c r="G374" s="1">
        <v>75</v>
      </c>
      <c r="H374" s="1">
        <v>34</v>
      </c>
      <c r="I374" s="1">
        <v>30</v>
      </c>
    </row>
    <row r="375" spans="1:9" ht="15.75" x14ac:dyDescent="0.25">
      <c r="A375" s="1">
        <v>374</v>
      </c>
      <c r="B375" s="3" t="s">
        <v>429</v>
      </c>
      <c r="C375" s="1" t="s">
        <v>459</v>
      </c>
      <c r="D375" s="1">
        <v>27</v>
      </c>
      <c r="E375" s="1" t="s">
        <v>635</v>
      </c>
      <c r="F375" s="1">
        <v>1634</v>
      </c>
      <c r="G375" s="1">
        <v>15</v>
      </c>
      <c r="H375" s="1">
        <v>99</v>
      </c>
      <c r="I375" s="1">
        <v>33</v>
      </c>
    </row>
    <row r="376" spans="1:9" ht="15.75" x14ac:dyDescent="0.25">
      <c r="A376" s="1">
        <v>375</v>
      </c>
      <c r="B376" s="1" t="s">
        <v>430</v>
      </c>
      <c r="C376" s="1" t="s">
        <v>459</v>
      </c>
      <c r="D376" s="1">
        <v>23</v>
      </c>
      <c r="E376" s="1" t="s">
        <v>636</v>
      </c>
      <c r="F376" s="1">
        <v>47</v>
      </c>
      <c r="G376" s="1">
        <v>0</v>
      </c>
      <c r="H376" s="1">
        <v>4</v>
      </c>
      <c r="I376" s="1">
        <v>6</v>
      </c>
    </row>
    <row r="377" spans="1:9" ht="15.75" x14ac:dyDescent="0.25">
      <c r="A377" s="1">
        <v>376</v>
      </c>
      <c r="B377" s="3" t="s">
        <v>431</v>
      </c>
      <c r="C377" s="1" t="s">
        <v>459</v>
      </c>
      <c r="D377" s="1">
        <v>25</v>
      </c>
      <c r="E377" s="1" t="s">
        <v>635</v>
      </c>
      <c r="F377" s="1">
        <v>226</v>
      </c>
      <c r="G377" s="1">
        <v>20</v>
      </c>
      <c r="H377" s="1">
        <v>5</v>
      </c>
      <c r="I377" s="1">
        <v>9</v>
      </c>
    </row>
    <row r="378" spans="1:9" ht="15.75" x14ac:dyDescent="0.25">
      <c r="A378" s="1">
        <v>377</v>
      </c>
      <c r="B378" s="1" t="s">
        <v>432</v>
      </c>
      <c r="C378" s="1" t="s">
        <v>459</v>
      </c>
      <c r="D378" s="1">
        <v>29</v>
      </c>
      <c r="E378" s="1" t="s">
        <v>635</v>
      </c>
      <c r="F378" s="1">
        <v>324</v>
      </c>
      <c r="G378" s="1">
        <v>11</v>
      </c>
      <c r="H378" s="1">
        <v>20</v>
      </c>
      <c r="I378" s="1">
        <v>22</v>
      </c>
    </row>
    <row r="379" spans="1:9" ht="15.75" x14ac:dyDescent="0.25">
      <c r="A379" s="1">
        <v>378</v>
      </c>
      <c r="B379" s="3" t="s">
        <v>433</v>
      </c>
      <c r="C379" s="1" t="s">
        <v>459</v>
      </c>
      <c r="D379" s="1">
        <v>33</v>
      </c>
      <c r="E379" s="1" t="s">
        <v>635</v>
      </c>
      <c r="F379" s="1">
        <v>1033</v>
      </c>
      <c r="G379" s="1">
        <v>11</v>
      </c>
      <c r="H379" s="1">
        <v>77</v>
      </c>
      <c r="I379" s="1">
        <v>11</v>
      </c>
    </row>
    <row r="380" spans="1:9" ht="15.75" x14ac:dyDescent="0.25">
      <c r="A380" s="1">
        <v>379</v>
      </c>
      <c r="B380" s="1" t="s">
        <v>434</v>
      </c>
      <c r="C380" s="1" t="s">
        <v>459</v>
      </c>
      <c r="D380" s="1">
        <v>26</v>
      </c>
      <c r="E380" s="1" t="s">
        <v>635</v>
      </c>
      <c r="F380" s="1">
        <v>329</v>
      </c>
      <c r="G380" s="1">
        <v>28</v>
      </c>
      <c r="H380" s="1">
        <v>12</v>
      </c>
      <c r="I380" s="1">
        <v>28</v>
      </c>
    </row>
    <row r="381" spans="1:9" ht="15.75" x14ac:dyDescent="0.25">
      <c r="A381" s="1">
        <v>380</v>
      </c>
      <c r="B381" s="3" t="s">
        <v>435</v>
      </c>
      <c r="C381" s="1" t="s">
        <v>459</v>
      </c>
      <c r="D381" s="1">
        <v>33</v>
      </c>
      <c r="E381" s="1" t="s">
        <v>635</v>
      </c>
      <c r="F381" s="1">
        <v>242</v>
      </c>
      <c r="G381" s="1">
        <v>1</v>
      </c>
      <c r="H381" s="1">
        <v>20</v>
      </c>
      <c r="I381" s="1">
        <v>8</v>
      </c>
    </row>
    <row r="382" spans="1:9" ht="15.75" x14ac:dyDescent="0.25">
      <c r="A382" s="1">
        <v>381</v>
      </c>
      <c r="B382" s="1" t="s">
        <v>436</v>
      </c>
      <c r="C382" s="1" t="s">
        <v>459</v>
      </c>
      <c r="D382" s="1">
        <v>30</v>
      </c>
      <c r="E382" s="1" t="s">
        <v>635</v>
      </c>
      <c r="F382" s="1">
        <v>97</v>
      </c>
      <c r="G382" s="1">
        <v>2</v>
      </c>
      <c r="H382" s="1">
        <v>6</v>
      </c>
      <c r="I382" s="1">
        <v>5</v>
      </c>
    </row>
    <row r="383" spans="1:9" ht="15.75" x14ac:dyDescent="0.25">
      <c r="A383" s="1">
        <v>382</v>
      </c>
      <c r="B383" s="3" t="s">
        <v>437</v>
      </c>
      <c r="C383" s="1" t="s">
        <v>459</v>
      </c>
      <c r="D383" s="1">
        <v>22</v>
      </c>
      <c r="E383" s="1" t="s">
        <v>636</v>
      </c>
      <c r="F383" s="1">
        <v>128</v>
      </c>
      <c r="G383" s="1">
        <v>3</v>
      </c>
      <c r="H383" s="1">
        <v>5</v>
      </c>
      <c r="I383" s="1">
        <v>7</v>
      </c>
    </row>
    <row r="384" spans="1:9" ht="15.75" x14ac:dyDescent="0.25">
      <c r="A384" s="1">
        <v>383</v>
      </c>
      <c r="B384" s="1" t="s">
        <v>438</v>
      </c>
      <c r="C384" s="1" t="s">
        <v>459</v>
      </c>
      <c r="D384" s="1">
        <v>28</v>
      </c>
      <c r="E384" s="1" t="s">
        <v>635</v>
      </c>
      <c r="F384" s="1">
        <v>20</v>
      </c>
      <c r="G384" s="1">
        <v>0</v>
      </c>
      <c r="H384" s="1">
        <v>1</v>
      </c>
      <c r="I384" s="1">
        <v>1</v>
      </c>
    </row>
    <row r="385" spans="1:9" ht="15.75" x14ac:dyDescent="0.25">
      <c r="A385" s="1">
        <v>384</v>
      </c>
      <c r="B385" s="1" t="s">
        <v>440</v>
      </c>
      <c r="C385" s="1" t="s">
        <v>459</v>
      </c>
      <c r="D385" s="1">
        <v>32</v>
      </c>
      <c r="E385" s="1" t="s">
        <v>635</v>
      </c>
      <c r="F385" s="1">
        <v>31</v>
      </c>
      <c r="G385" s="1">
        <v>0</v>
      </c>
      <c r="H385" s="1">
        <v>0</v>
      </c>
      <c r="I385" s="1">
        <v>7</v>
      </c>
    </row>
    <row r="386" spans="1:9" ht="15.75" x14ac:dyDescent="0.25">
      <c r="A386" s="1">
        <v>385</v>
      </c>
      <c r="B386" s="1" t="s">
        <v>442</v>
      </c>
      <c r="C386" s="1" t="s">
        <v>459</v>
      </c>
      <c r="D386" s="1">
        <v>28</v>
      </c>
      <c r="E386" s="1" t="s">
        <v>635</v>
      </c>
      <c r="F386" s="1">
        <v>1056</v>
      </c>
      <c r="G386" s="1">
        <v>12</v>
      </c>
      <c r="H386" s="1">
        <v>76</v>
      </c>
      <c r="I386" s="1">
        <v>28</v>
      </c>
    </row>
    <row r="387" spans="1:9" ht="15.75" x14ac:dyDescent="0.25">
      <c r="A387" s="1">
        <v>386</v>
      </c>
      <c r="B387" s="3" t="s">
        <v>443</v>
      </c>
      <c r="C387" s="1" t="s">
        <v>459</v>
      </c>
      <c r="D387" s="1">
        <v>22</v>
      </c>
      <c r="E387" s="1" t="s">
        <v>636</v>
      </c>
      <c r="F387" s="1">
        <v>325</v>
      </c>
      <c r="G387" s="1">
        <v>9</v>
      </c>
      <c r="H387" s="1">
        <v>16</v>
      </c>
      <c r="I387" s="1">
        <v>11</v>
      </c>
    </row>
    <row r="388" spans="1:9" ht="15.75" x14ac:dyDescent="0.25">
      <c r="A388" s="1">
        <v>387</v>
      </c>
      <c r="B388" s="1" t="s">
        <v>444</v>
      </c>
      <c r="C388" s="1" t="s">
        <v>459</v>
      </c>
      <c r="D388" s="1">
        <v>32</v>
      </c>
      <c r="E388" s="1" t="s">
        <v>635</v>
      </c>
      <c r="F388" s="1">
        <v>1522</v>
      </c>
      <c r="G388" s="1">
        <v>21</v>
      </c>
      <c r="H388" s="1">
        <v>125</v>
      </c>
      <c r="I388" s="1">
        <v>32</v>
      </c>
    </row>
    <row r="389" spans="1:9" ht="15.75" x14ac:dyDescent="0.25">
      <c r="A389" s="1">
        <v>388</v>
      </c>
      <c r="B389" s="3" t="s">
        <v>445</v>
      </c>
      <c r="C389" s="1" t="s">
        <v>459</v>
      </c>
      <c r="D389" s="1">
        <v>20</v>
      </c>
      <c r="E389" s="1" t="s">
        <v>636</v>
      </c>
      <c r="F389" s="1">
        <v>0</v>
      </c>
      <c r="G389" s="1">
        <v>0</v>
      </c>
      <c r="H389" s="1">
        <v>0</v>
      </c>
      <c r="I389" s="1">
        <v>0</v>
      </c>
    </row>
    <row r="390" spans="1:9" ht="15.75" x14ac:dyDescent="0.25">
      <c r="A390" s="1">
        <v>389</v>
      </c>
      <c r="B390" s="1" t="s">
        <v>446</v>
      </c>
      <c r="C390" s="1" t="s">
        <v>459</v>
      </c>
      <c r="D390" s="1">
        <v>23</v>
      </c>
      <c r="E390" s="1" t="s">
        <v>636</v>
      </c>
      <c r="F390" s="1">
        <v>10</v>
      </c>
      <c r="G390" s="1">
        <v>0</v>
      </c>
      <c r="H390" s="1">
        <v>0</v>
      </c>
      <c r="I390" s="1">
        <v>3</v>
      </c>
    </row>
    <row r="391" spans="1:9" ht="15.75" x14ac:dyDescent="0.25">
      <c r="A391" s="1">
        <v>390</v>
      </c>
      <c r="B391" s="3" t="s">
        <v>447</v>
      </c>
      <c r="C391" s="1" t="s">
        <v>459</v>
      </c>
      <c r="D391" s="1">
        <v>29</v>
      </c>
      <c r="E391" s="1" t="s">
        <v>635</v>
      </c>
      <c r="F391" s="1">
        <v>498</v>
      </c>
      <c r="G391" s="1">
        <v>5</v>
      </c>
      <c r="H391" s="1">
        <v>37</v>
      </c>
      <c r="I391" s="1">
        <v>21</v>
      </c>
    </row>
    <row r="392" spans="1:9" ht="15.75" x14ac:dyDescent="0.25">
      <c r="A392" s="1">
        <v>391</v>
      </c>
      <c r="B392" s="1" t="s">
        <v>448</v>
      </c>
      <c r="C392" s="1" t="s">
        <v>459</v>
      </c>
      <c r="D392" s="1">
        <v>21</v>
      </c>
      <c r="E392" s="1" t="s">
        <v>636</v>
      </c>
      <c r="F392" s="1">
        <v>0</v>
      </c>
      <c r="G392" s="1">
        <v>0</v>
      </c>
      <c r="H392" s="1">
        <v>0</v>
      </c>
      <c r="I392" s="1">
        <v>0</v>
      </c>
    </row>
    <row r="393" spans="1:9" ht="15.75" x14ac:dyDescent="0.25">
      <c r="A393" s="1">
        <v>392</v>
      </c>
      <c r="B393" s="3" t="s">
        <v>449</v>
      </c>
      <c r="C393" s="1" t="s">
        <v>459</v>
      </c>
      <c r="D393" s="1">
        <v>31</v>
      </c>
      <c r="E393" s="1" t="s">
        <v>635</v>
      </c>
      <c r="F393" s="1">
        <v>278</v>
      </c>
      <c r="G393" s="1">
        <v>2</v>
      </c>
      <c r="H393" s="1">
        <v>31</v>
      </c>
      <c r="I393" s="1">
        <v>12</v>
      </c>
    </row>
    <row r="394" spans="1:9" ht="15.75" x14ac:dyDescent="0.25">
      <c r="A394" s="1">
        <v>393</v>
      </c>
      <c r="B394" s="1" t="s">
        <v>450</v>
      </c>
      <c r="C394" s="1" t="s">
        <v>459</v>
      </c>
      <c r="D394" s="1">
        <v>24</v>
      </c>
      <c r="E394" s="1" t="s">
        <v>635</v>
      </c>
      <c r="F394" s="1">
        <v>368</v>
      </c>
      <c r="G394" s="1">
        <v>3</v>
      </c>
      <c r="H394" s="1">
        <v>44</v>
      </c>
      <c r="I394" s="1">
        <v>14</v>
      </c>
    </row>
    <row r="395" spans="1:9" ht="15.75" x14ac:dyDescent="0.25">
      <c r="A395" s="1">
        <v>394</v>
      </c>
      <c r="B395" s="3" t="s">
        <v>451</v>
      </c>
      <c r="C395" s="1" t="s">
        <v>459</v>
      </c>
      <c r="D395" s="1">
        <v>32</v>
      </c>
      <c r="E395" s="1" t="s">
        <v>635</v>
      </c>
      <c r="F395" s="1">
        <v>156</v>
      </c>
      <c r="G395" s="1">
        <v>7</v>
      </c>
      <c r="H395" s="1">
        <v>3</v>
      </c>
      <c r="I395" s="1">
        <v>12</v>
      </c>
    </row>
    <row r="396" spans="1:9" ht="15.75" x14ac:dyDescent="0.25">
      <c r="A396" s="1">
        <v>395</v>
      </c>
      <c r="B396" s="3" t="s">
        <v>453</v>
      </c>
      <c r="C396" s="1" t="s">
        <v>459</v>
      </c>
      <c r="D396" s="1">
        <v>23</v>
      </c>
      <c r="E396" s="1" t="s">
        <v>635</v>
      </c>
      <c r="F396" s="1">
        <v>1002</v>
      </c>
      <c r="G396" s="1">
        <v>18</v>
      </c>
      <c r="H396" s="1">
        <v>46</v>
      </c>
      <c r="I396" s="1">
        <v>31</v>
      </c>
    </row>
    <row r="397" spans="1:9" ht="15.75" x14ac:dyDescent="0.25">
      <c r="A397" s="1">
        <v>396</v>
      </c>
      <c r="B397" s="1" t="s">
        <v>454</v>
      </c>
      <c r="C397" s="1" t="s">
        <v>459</v>
      </c>
      <c r="D397" s="1">
        <v>34</v>
      </c>
      <c r="E397" s="1" t="s">
        <v>635</v>
      </c>
      <c r="F397" s="1">
        <v>212</v>
      </c>
      <c r="G397" s="1">
        <v>0</v>
      </c>
      <c r="H397" s="1">
        <v>21</v>
      </c>
      <c r="I397" s="1">
        <v>14</v>
      </c>
    </row>
    <row r="398" spans="1:9" ht="15.75" x14ac:dyDescent="0.25">
      <c r="A398" s="1">
        <v>397</v>
      </c>
      <c r="B398" s="3" t="s">
        <v>455</v>
      </c>
      <c r="C398" s="1" t="s">
        <v>459</v>
      </c>
      <c r="D398" s="1">
        <v>20</v>
      </c>
      <c r="E398" s="1" t="s">
        <v>636</v>
      </c>
      <c r="F398" s="1">
        <v>151</v>
      </c>
      <c r="G398" s="1">
        <v>1</v>
      </c>
      <c r="H398" s="1">
        <v>20</v>
      </c>
      <c r="I398" s="1">
        <v>5</v>
      </c>
    </row>
    <row r="399" spans="1:9" ht="15.75" x14ac:dyDescent="0.25">
      <c r="A399" s="1">
        <v>398</v>
      </c>
      <c r="B399" s="1" t="s">
        <v>456</v>
      </c>
      <c r="C399" s="1" t="s">
        <v>459</v>
      </c>
      <c r="D399" s="1">
        <v>30</v>
      </c>
      <c r="E399" s="1" t="s">
        <v>635</v>
      </c>
      <c r="F399" s="1">
        <v>204</v>
      </c>
      <c r="G399" s="1">
        <v>12</v>
      </c>
      <c r="H399" s="1">
        <v>5</v>
      </c>
      <c r="I399" s="1">
        <v>18</v>
      </c>
    </row>
    <row r="400" spans="1:9" ht="15.75" x14ac:dyDescent="0.25">
      <c r="A400" s="1">
        <v>399</v>
      </c>
      <c r="B400" s="3" t="s">
        <v>457</v>
      </c>
      <c r="C400" s="1" t="s">
        <v>459</v>
      </c>
      <c r="D400" s="1">
        <v>21</v>
      </c>
      <c r="E400" s="1" t="s">
        <v>636</v>
      </c>
      <c r="F400" s="1">
        <v>70</v>
      </c>
      <c r="G400" s="1">
        <v>1</v>
      </c>
      <c r="H400" s="1">
        <v>4</v>
      </c>
      <c r="I400" s="1">
        <v>7</v>
      </c>
    </row>
    <row r="401" spans="1:9" ht="15.75" x14ac:dyDescent="0.25">
      <c r="A401" s="1">
        <v>400</v>
      </c>
      <c r="B401" s="1" t="s">
        <v>458</v>
      </c>
      <c r="C401" s="1" t="s">
        <v>459</v>
      </c>
      <c r="D401" s="1">
        <v>22</v>
      </c>
      <c r="E401" s="1" t="s">
        <v>636</v>
      </c>
      <c r="F401" s="1">
        <v>9</v>
      </c>
      <c r="G401" s="1">
        <v>0</v>
      </c>
      <c r="H401" s="1">
        <v>0</v>
      </c>
      <c r="I401" s="1">
        <v>1</v>
      </c>
    </row>
    <row r="402" spans="1:9" ht="15.75" x14ac:dyDescent="0.25">
      <c r="A402" s="1">
        <v>401</v>
      </c>
      <c r="B402" s="3" t="s">
        <v>460</v>
      </c>
      <c r="C402" s="1" t="s">
        <v>494</v>
      </c>
      <c r="D402" s="1">
        <v>27</v>
      </c>
      <c r="E402" s="1" t="s">
        <v>635</v>
      </c>
      <c r="F402" s="1">
        <v>216</v>
      </c>
      <c r="G402" s="1">
        <v>0</v>
      </c>
      <c r="H402" s="1">
        <v>2</v>
      </c>
      <c r="I402" s="1">
        <v>11</v>
      </c>
    </row>
    <row r="403" spans="1:9" ht="15.75" x14ac:dyDescent="0.25">
      <c r="A403" s="1">
        <v>402</v>
      </c>
      <c r="B403" s="1" t="s">
        <v>461</v>
      </c>
      <c r="C403" s="1" t="s">
        <v>494</v>
      </c>
      <c r="D403" s="1">
        <v>27</v>
      </c>
      <c r="E403" s="1" t="s">
        <v>635</v>
      </c>
      <c r="F403" s="1">
        <v>118</v>
      </c>
      <c r="G403" s="1">
        <v>1</v>
      </c>
      <c r="H403" s="1">
        <v>7</v>
      </c>
      <c r="I403" s="1">
        <v>1</v>
      </c>
    </row>
    <row r="404" spans="1:9" ht="15.75" x14ac:dyDescent="0.25">
      <c r="A404" s="1">
        <v>403</v>
      </c>
      <c r="B404" s="3" t="s">
        <v>462</v>
      </c>
      <c r="C404" s="1" t="s">
        <v>494</v>
      </c>
      <c r="D404" s="1">
        <v>24</v>
      </c>
      <c r="E404" s="1" t="s">
        <v>635</v>
      </c>
      <c r="F404" s="1">
        <v>631</v>
      </c>
      <c r="G404" s="1">
        <v>4</v>
      </c>
      <c r="H404" s="1">
        <v>57</v>
      </c>
      <c r="I404" s="1">
        <v>23</v>
      </c>
    </row>
    <row r="405" spans="1:9" ht="15.75" x14ac:dyDescent="0.25">
      <c r="A405" s="1">
        <v>404</v>
      </c>
      <c r="B405" s="1" t="s">
        <v>463</v>
      </c>
      <c r="C405" s="1" t="s">
        <v>494</v>
      </c>
      <c r="D405" s="1">
        <v>23</v>
      </c>
      <c r="E405" s="1" t="s">
        <v>635</v>
      </c>
      <c r="F405" s="1">
        <v>4</v>
      </c>
      <c r="G405" s="1">
        <v>0</v>
      </c>
      <c r="H405" s="1">
        <v>1</v>
      </c>
      <c r="I405" s="1">
        <v>2</v>
      </c>
    </row>
    <row r="406" spans="1:9" ht="15.75" x14ac:dyDescent="0.25">
      <c r="A406" s="1">
        <v>405</v>
      </c>
      <c r="B406" s="3" t="s">
        <v>464</v>
      </c>
      <c r="C406" s="1" t="s">
        <v>494</v>
      </c>
      <c r="D406" s="1">
        <v>23</v>
      </c>
      <c r="E406" s="1" t="s">
        <v>636</v>
      </c>
      <c r="F406" s="1">
        <v>31</v>
      </c>
      <c r="G406" s="1">
        <v>1</v>
      </c>
      <c r="H406" s="1">
        <v>0</v>
      </c>
      <c r="I406" s="1">
        <v>5</v>
      </c>
    </row>
    <row r="407" spans="1:9" ht="15.75" x14ac:dyDescent="0.25">
      <c r="A407" s="1">
        <v>406</v>
      </c>
      <c r="B407" s="1" t="s">
        <v>465</v>
      </c>
      <c r="C407" s="1" t="s">
        <v>494</v>
      </c>
      <c r="D407" s="1">
        <v>28</v>
      </c>
      <c r="E407" s="1" t="s">
        <v>635</v>
      </c>
      <c r="F407" s="1">
        <v>726</v>
      </c>
      <c r="G407" s="1">
        <v>47</v>
      </c>
      <c r="H407" s="1">
        <v>22</v>
      </c>
      <c r="I407" s="1">
        <v>15</v>
      </c>
    </row>
    <row r="408" spans="1:9" ht="15.75" x14ac:dyDescent="0.25">
      <c r="A408" s="1">
        <v>407</v>
      </c>
      <c r="B408" s="3" t="s">
        <v>466</v>
      </c>
      <c r="C408" s="1" t="s">
        <v>494</v>
      </c>
      <c r="D408" s="1">
        <v>33</v>
      </c>
      <c r="E408" s="1" t="s">
        <v>635</v>
      </c>
      <c r="F408" s="1">
        <v>1190</v>
      </c>
      <c r="G408" s="1">
        <v>17</v>
      </c>
      <c r="H408" s="1">
        <v>55</v>
      </c>
      <c r="I408" s="1">
        <v>31</v>
      </c>
    </row>
    <row r="409" spans="1:9" ht="15.75" x14ac:dyDescent="0.25">
      <c r="A409" s="1">
        <v>408</v>
      </c>
      <c r="B409" s="1" t="s">
        <v>467</v>
      </c>
      <c r="C409" s="1" t="s">
        <v>494</v>
      </c>
      <c r="D409" s="1">
        <v>29</v>
      </c>
      <c r="E409" s="1" t="s">
        <v>635</v>
      </c>
      <c r="F409" s="1">
        <v>705</v>
      </c>
      <c r="G409" s="1">
        <v>12</v>
      </c>
      <c r="H409" s="1">
        <v>40</v>
      </c>
      <c r="I409" s="1">
        <v>24</v>
      </c>
    </row>
    <row r="410" spans="1:9" ht="15.75" x14ac:dyDescent="0.25">
      <c r="A410" s="1">
        <v>409</v>
      </c>
      <c r="B410" s="3" t="s">
        <v>468</v>
      </c>
      <c r="C410" s="1" t="s">
        <v>494</v>
      </c>
      <c r="D410" s="1">
        <v>24</v>
      </c>
      <c r="E410" s="1" t="s">
        <v>636</v>
      </c>
      <c r="F410" s="1">
        <v>238</v>
      </c>
      <c r="G410" s="1">
        <v>6</v>
      </c>
      <c r="H410" s="1">
        <v>2</v>
      </c>
      <c r="I410" s="1">
        <v>18</v>
      </c>
    </row>
    <row r="411" spans="1:9" ht="15.75" x14ac:dyDescent="0.25">
      <c r="A411" s="1">
        <v>410</v>
      </c>
      <c r="B411" s="1" t="s">
        <v>265</v>
      </c>
      <c r="C411" s="1" t="s">
        <v>494</v>
      </c>
      <c r="D411" s="1">
        <v>24</v>
      </c>
      <c r="E411" s="1" t="s">
        <v>636</v>
      </c>
      <c r="F411" s="1">
        <v>492</v>
      </c>
      <c r="G411" s="1">
        <v>14</v>
      </c>
      <c r="H411" s="1">
        <v>30</v>
      </c>
      <c r="I411" s="1">
        <v>30</v>
      </c>
    </row>
    <row r="412" spans="1:9" ht="15.75" x14ac:dyDescent="0.25">
      <c r="A412" s="1">
        <v>411</v>
      </c>
      <c r="B412" s="3" t="s">
        <v>469</v>
      </c>
      <c r="C412" s="1" t="s">
        <v>494</v>
      </c>
      <c r="D412" s="1">
        <v>26</v>
      </c>
      <c r="E412" s="1" t="s">
        <v>635</v>
      </c>
      <c r="F412" s="1">
        <v>36</v>
      </c>
      <c r="G412" s="1">
        <v>2</v>
      </c>
      <c r="H412" s="1">
        <v>2</v>
      </c>
      <c r="I412" s="1">
        <v>3</v>
      </c>
    </row>
    <row r="413" spans="1:9" ht="15.75" x14ac:dyDescent="0.25">
      <c r="A413" s="1">
        <v>412</v>
      </c>
      <c r="B413" s="1" t="s">
        <v>470</v>
      </c>
      <c r="C413" s="1" t="s">
        <v>494</v>
      </c>
      <c r="D413" s="1">
        <v>29</v>
      </c>
      <c r="E413" s="1" t="s">
        <v>635</v>
      </c>
      <c r="F413" s="1">
        <v>192</v>
      </c>
      <c r="G413" s="1">
        <v>0</v>
      </c>
      <c r="H413" s="1">
        <v>10</v>
      </c>
      <c r="I413" s="1">
        <v>13</v>
      </c>
    </row>
    <row r="414" spans="1:9" ht="15.75" x14ac:dyDescent="0.25">
      <c r="A414" s="1">
        <v>413</v>
      </c>
      <c r="B414" s="3" t="s">
        <v>471</v>
      </c>
      <c r="C414" s="1" t="s">
        <v>494</v>
      </c>
      <c r="D414" s="1">
        <v>33</v>
      </c>
      <c r="E414" s="1" t="s">
        <v>635</v>
      </c>
      <c r="F414" s="1">
        <v>60</v>
      </c>
      <c r="G414" s="1">
        <v>3</v>
      </c>
      <c r="H414" s="1">
        <v>4</v>
      </c>
      <c r="I414" s="1">
        <v>7</v>
      </c>
    </row>
    <row r="415" spans="1:9" ht="15.75" x14ac:dyDescent="0.25">
      <c r="A415" s="1">
        <v>414</v>
      </c>
      <c r="B415" s="1" t="s">
        <v>472</v>
      </c>
      <c r="C415" s="1" t="s">
        <v>494</v>
      </c>
      <c r="D415" s="1">
        <v>37</v>
      </c>
      <c r="E415" s="1" t="s">
        <v>635</v>
      </c>
      <c r="F415" s="1">
        <v>124</v>
      </c>
      <c r="G415" s="1">
        <v>0</v>
      </c>
      <c r="H415" s="1">
        <v>3</v>
      </c>
      <c r="I415" s="1">
        <v>13</v>
      </c>
    </row>
    <row r="416" spans="1:9" ht="15.75" x14ac:dyDescent="0.25">
      <c r="A416" s="1">
        <v>415</v>
      </c>
      <c r="B416" s="3" t="s">
        <v>473</v>
      </c>
      <c r="C416" s="1" t="s">
        <v>494</v>
      </c>
      <c r="D416" s="1">
        <v>20</v>
      </c>
      <c r="E416" s="1" t="s">
        <v>636</v>
      </c>
      <c r="F416" s="1">
        <v>21</v>
      </c>
      <c r="G416" s="1">
        <v>0</v>
      </c>
      <c r="H416" s="1">
        <v>1</v>
      </c>
      <c r="I416" s="1">
        <v>3</v>
      </c>
    </row>
    <row r="417" spans="1:9" ht="15.75" x14ac:dyDescent="0.25">
      <c r="A417" s="1">
        <v>416</v>
      </c>
      <c r="B417" s="1" t="s">
        <v>474</v>
      </c>
      <c r="C417" s="1" t="s">
        <v>494</v>
      </c>
      <c r="D417" s="1">
        <v>27</v>
      </c>
      <c r="E417" s="1" t="s">
        <v>635</v>
      </c>
      <c r="F417" s="1">
        <v>649</v>
      </c>
      <c r="G417" s="1">
        <v>2</v>
      </c>
      <c r="H417" s="1">
        <v>54</v>
      </c>
      <c r="I417" s="1">
        <v>24</v>
      </c>
    </row>
    <row r="418" spans="1:9" ht="15.75" x14ac:dyDescent="0.25">
      <c r="A418" s="1">
        <v>417</v>
      </c>
      <c r="B418" s="3" t="s">
        <v>475</v>
      </c>
      <c r="C418" s="1" t="s">
        <v>494</v>
      </c>
      <c r="D418" s="1">
        <v>35</v>
      </c>
      <c r="E418" s="1" t="s">
        <v>635</v>
      </c>
      <c r="F418" s="1">
        <v>621</v>
      </c>
      <c r="G418" s="1">
        <v>26</v>
      </c>
      <c r="H418" s="1">
        <v>14</v>
      </c>
      <c r="I418" s="1">
        <v>27</v>
      </c>
    </row>
    <row r="419" spans="1:9" ht="15.75" x14ac:dyDescent="0.25">
      <c r="A419" s="1">
        <v>418</v>
      </c>
      <c r="B419" s="1" t="s">
        <v>476</v>
      </c>
      <c r="C419" s="1" t="s">
        <v>494</v>
      </c>
      <c r="D419" s="1">
        <v>20</v>
      </c>
      <c r="E419" s="1" t="s">
        <v>636</v>
      </c>
      <c r="F419" s="1">
        <v>112</v>
      </c>
      <c r="G419" s="1">
        <v>3</v>
      </c>
      <c r="H419" s="1">
        <v>5</v>
      </c>
      <c r="I419" s="1">
        <v>6</v>
      </c>
    </row>
    <row r="420" spans="1:9" ht="15.75" x14ac:dyDescent="0.25">
      <c r="A420" s="1">
        <v>419</v>
      </c>
      <c r="B420" s="3" t="s">
        <v>477</v>
      </c>
      <c r="C420" s="1" t="s">
        <v>494</v>
      </c>
      <c r="D420" s="1">
        <v>25</v>
      </c>
      <c r="E420" s="1" t="s">
        <v>635</v>
      </c>
      <c r="F420" s="1">
        <v>279</v>
      </c>
      <c r="G420" s="1">
        <v>24</v>
      </c>
      <c r="H420" s="1">
        <v>14</v>
      </c>
      <c r="I420" s="1">
        <v>20</v>
      </c>
    </row>
    <row r="421" spans="1:9" ht="15.75" x14ac:dyDescent="0.25">
      <c r="A421" s="1">
        <v>420</v>
      </c>
      <c r="B421" s="3" t="s">
        <v>479</v>
      </c>
      <c r="C421" s="1" t="s">
        <v>494</v>
      </c>
      <c r="D421" s="1">
        <v>25</v>
      </c>
      <c r="E421" s="1" t="s">
        <v>635</v>
      </c>
      <c r="F421" s="1">
        <v>2</v>
      </c>
      <c r="G421" s="1">
        <v>0</v>
      </c>
      <c r="H421" s="1">
        <v>0</v>
      </c>
      <c r="I421" s="1">
        <v>1</v>
      </c>
    </row>
    <row r="422" spans="1:9" ht="15.75" x14ac:dyDescent="0.25">
      <c r="A422" s="1">
        <v>421</v>
      </c>
      <c r="B422" s="1" t="s">
        <v>480</v>
      </c>
      <c r="C422" s="1" t="s">
        <v>494</v>
      </c>
      <c r="D422" s="1">
        <v>20</v>
      </c>
      <c r="E422" s="1" t="s">
        <v>636</v>
      </c>
      <c r="F422" s="1">
        <v>0</v>
      </c>
      <c r="G422" s="1">
        <v>0</v>
      </c>
      <c r="H422" s="1">
        <v>0</v>
      </c>
      <c r="I422" s="1">
        <v>0</v>
      </c>
    </row>
    <row r="423" spans="1:9" ht="15.75" x14ac:dyDescent="0.25">
      <c r="A423" s="1">
        <v>422</v>
      </c>
      <c r="B423" s="1" t="s">
        <v>482</v>
      </c>
      <c r="C423" s="1" t="s">
        <v>494</v>
      </c>
      <c r="D423" s="1">
        <v>32</v>
      </c>
      <c r="E423" s="1" t="s">
        <v>635</v>
      </c>
      <c r="F423" s="1">
        <v>1095</v>
      </c>
      <c r="G423" s="1">
        <v>59</v>
      </c>
      <c r="H423" s="1">
        <v>149</v>
      </c>
      <c r="I423" s="1">
        <v>32</v>
      </c>
    </row>
    <row r="424" spans="1:9" ht="15.75" x14ac:dyDescent="0.25">
      <c r="A424" s="1">
        <v>423</v>
      </c>
      <c r="B424" s="3" t="s">
        <v>483</v>
      </c>
      <c r="C424" s="1" t="s">
        <v>494</v>
      </c>
      <c r="D424" s="1">
        <v>29</v>
      </c>
      <c r="E424" s="1" t="s">
        <v>635</v>
      </c>
      <c r="F424" s="1">
        <v>66</v>
      </c>
      <c r="G424" s="1">
        <v>9</v>
      </c>
      <c r="H424" s="1">
        <v>5</v>
      </c>
      <c r="I424" s="1">
        <v>10</v>
      </c>
    </row>
    <row r="425" spans="1:9" ht="15.75" x14ac:dyDescent="0.25">
      <c r="A425" s="1">
        <v>424</v>
      </c>
      <c r="B425" s="1" t="s">
        <v>484</v>
      </c>
      <c r="C425" s="1" t="s">
        <v>494</v>
      </c>
      <c r="D425" s="1">
        <v>22</v>
      </c>
      <c r="E425" s="1" t="s">
        <v>636</v>
      </c>
      <c r="F425" s="1">
        <v>1123</v>
      </c>
      <c r="G425" s="1">
        <v>8</v>
      </c>
      <c r="H425" s="1">
        <v>108</v>
      </c>
      <c r="I425" s="1">
        <v>30</v>
      </c>
    </row>
    <row r="426" spans="1:9" ht="15.75" x14ac:dyDescent="0.25">
      <c r="A426" s="1">
        <v>425</v>
      </c>
      <c r="B426" s="3" t="s">
        <v>485</v>
      </c>
      <c r="C426" s="1" t="s">
        <v>494</v>
      </c>
      <c r="D426" s="1">
        <v>23</v>
      </c>
      <c r="E426" s="1" t="s">
        <v>636</v>
      </c>
      <c r="F426" s="1">
        <v>0</v>
      </c>
      <c r="G426" s="1">
        <v>0</v>
      </c>
      <c r="H426" s="1">
        <v>0</v>
      </c>
      <c r="I426" s="1">
        <v>0</v>
      </c>
    </row>
    <row r="427" spans="1:9" ht="15.75" x14ac:dyDescent="0.25">
      <c r="A427" s="1">
        <v>426</v>
      </c>
      <c r="B427" s="1" t="s">
        <v>486</v>
      </c>
      <c r="C427" s="1" t="s">
        <v>494</v>
      </c>
      <c r="D427" s="1">
        <v>23</v>
      </c>
      <c r="E427" s="1" t="s">
        <v>636</v>
      </c>
      <c r="F427" s="1">
        <v>18</v>
      </c>
      <c r="G427" s="1">
        <v>3</v>
      </c>
      <c r="H427" s="1">
        <v>1</v>
      </c>
      <c r="I427" s="1">
        <v>3</v>
      </c>
    </row>
    <row r="428" spans="1:9" ht="15.75" x14ac:dyDescent="0.25">
      <c r="A428" s="1">
        <v>427</v>
      </c>
      <c r="B428" s="1" t="s">
        <v>487</v>
      </c>
      <c r="C428" s="1" t="s">
        <v>494</v>
      </c>
      <c r="D428" s="1">
        <v>25</v>
      </c>
      <c r="E428" s="1" t="s">
        <v>635</v>
      </c>
      <c r="F428" s="1">
        <v>29</v>
      </c>
      <c r="G428" s="1">
        <v>3</v>
      </c>
      <c r="H428" s="1">
        <v>3</v>
      </c>
      <c r="I428" s="1">
        <v>6</v>
      </c>
    </row>
    <row r="429" spans="1:9" ht="15.75" x14ac:dyDescent="0.25">
      <c r="A429" s="1">
        <v>428</v>
      </c>
      <c r="B429" s="1" t="s">
        <v>488</v>
      </c>
      <c r="C429" s="1" t="s">
        <v>494</v>
      </c>
      <c r="D429" s="1">
        <v>34</v>
      </c>
      <c r="E429" s="1" t="s">
        <v>635</v>
      </c>
      <c r="F429" s="1">
        <v>465</v>
      </c>
      <c r="G429" s="1">
        <v>11</v>
      </c>
      <c r="H429" s="1">
        <v>24</v>
      </c>
      <c r="I429" s="1">
        <v>16</v>
      </c>
    </row>
    <row r="430" spans="1:9" ht="15.75" x14ac:dyDescent="0.25">
      <c r="A430" s="1">
        <v>429</v>
      </c>
      <c r="B430" s="1" t="s">
        <v>489</v>
      </c>
      <c r="C430" s="1" t="s">
        <v>494</v>
      </c>
      <c r="D430" s="1">
        <v>25</v>
      </c>
      <c r="E430" s="1" t="s">
        <v>635</v>
      </c>
      <c r="F430" s="1">
        <v>462</v>
      </c>
      <c r="G430" s="1">
        <v>1</v>
      </c>
      <c r="H430" s="1">
        <v>31</v>
      </c>
      <c r="I430" s="1">
        <v>17</v>
      </c>
    </row>
    <row r="431" spans="1:9" ht="15.75" x14ac:dyDescent="0.25">
      <c r="A431" s="1">
        <v>430</v>
      </c>
      <c r="B431" s="1" t="s">
        <v>490</v>
      </c>
      <c r="C431" s="1" t="s">
        <v>494</v>
      </c>
      <c r="D431" s="1">
        <v>30</v>
      </c>
      <c r="E431" s="1" t="s">
        <v>635</v>
      </c>
      <c r="F431" s="1">
        <v>9</v>
      </c>
      <c r="G431" s="1">
        <v>0</v>
      </c>
      <c r="H431" s="1">
        <v>2</v>
      </c>
      <c r="I431" s="1">
        <v>1</v>
      </c>
    </row>
    <row r="432" spans="1:9" ht="15.75" x14ac:dyDescent="0.25">
      <c r="A432" s="1">
        <v>431</v>
      </c>
      <c r="B432" s="1" t="s">
        <v>491</v>
      </c>
      <c r="C432" s="1" t="s">
        <v>494</v>
      </c>
      <c r="D432" s="1">
        <v>29</v>
      </c>
      <c r="E432" s="1" t="s">
        <v>635</v>
      </c>
      <c r="F432" s="1">
        <v>855</v>
      </c>
      <c r="G432" s="1">
        <v>33</v>
      </c>
      <c r="H432" s="1">
        <v>21</v>
      </c>
      <c r="I432" s="1">
        <v>27</v>
      </c>
    </row>
    <row r="433" spans="1:9" ht="15.75" x14ac:dyDescent="0.25">
      <c r="A433" s="1">
        <v>432</v>
      </c>
      <c r="B433" s="1" t="s">
        <v>492</v>
      </c>
      <c r="C433" s="1" t="s">
        <v>494</v>
      </c>
      <c r="D433" s="1">
        <v>26</v>
      </c>
      <c r="E433" s="1" t="s">
        <v>635</v>
      </c>
      <c r="F433" s="1">
        <v>81</v>
      </c>
      <c r="G433" s="1">
        <v>14</v>
      </c>
      <c r="H433" s="1">
        <v>4</v>
      </c>
      <c r="I433" s="1">
        <v>11</v>
      </c>
    </row>
    <row r="434" spans="1:9" ht="15.75" x14ac:dyDescent="0.25">
      <c r="A434" s="1">
        <v>433</v>
      </c>
      <c r="B434" s="1" t="s">
        <v>493</v>
      </c>
      <c r="C434" s="1" t="s">
        <v>494</v>
      </c>
      <c r="D434" s="1">
        <v>20</v>
      </c>
      <c r="E434" s="1" t="s">
        <v>636</v>
      </c>
      <c r="F434" s="1">
        <v>60</v>
      </c>
      <c r="G434" s="1">
        <v>5</v>
      </c>
      <c r="H434" s="1">
        <v>5</v>
      </c>
      <c r="I434" s="1">
        <v>14</v>
      </c>
    </row>
    <row r="435" spans="1:9" ht="15.75" x14ac:dyDescent="0.25">
      <c r="A435" s="1">
        <v>434</v>
      </c>
      <c r="B435" s="1" t="s">
        <v>495</v>
      </c>
      <c r="C435" s="1" t="s">
        <v>528</v>
      </c>
      <c r="D435" s="1">
        <v>26</v>
      </c>
      <c r="E435" s="1" t="s">
        <v>635</v>
      </c>
      <c r="F435" s="1">
        <v>805</v>
      </c>
      <c r="G435" s="1">
        <v>6</v>
      </c>
      <c r="H435" s="1">
        <v>115</v>
      </c>
      <c r="I435" s="1">
        <v>22</v>
      </c>
    </row>
    <row r="436" spans="1:9" ht="15.75" x14ac:dyDescent="0.25">
      <c r="A436" s="1">
        <v>435</v>
      </c>
      <c r="B436" s="1" t="s">
        <v>496</v>
      </c>
      <c r="C436" s="1" t="s">
        <v>528</v>
      </c>
      <c r="D436" s="1">
        <v>27</v>
      </c>
      <c r="E436" s="1" t="s">
        <v>635</v>
      </c>
      <c r="F436" s="1">
        <v>812</v>
      </c>
      <c r="G436" s="1">
        <v>39</v>
      </c>
      <c r="H436" s="1">
        <v>26</v>
      </c>
      <c r="I436" s="1">
        <v>33</v>
      </c>
    </row>
    <row r="437" spans="1:9" ht="15.75" x14ac:dyDescent="0.25">
      <c r="A437" s="1">
        <v>436</v>
      </c>
      <c r="B437" s="1" t="s">
        <v>497</v>
      </c>
      <c r="C437" s="1" t="s">
        <v>528</v>
      </c>
      <c r="D437" s="1">
        <v>25</v>
      </c>
      <c r="E437" s="1" t="s">
        <v>635</v>
      </c>
      <c r="F437" s="1">
        <v>171</v>
      </c>
      <c r="G437" s="1">
        <v>3</v>
      </c>
      <c r="H437" s="1">
        <v>8</v>
      </c>
      <c r="I437" s="1">
        <v>12</v>
      </c>
    </row>
    <row r="438" spans="1:9" ht="15.75" x14ac:dyDescent="0.25">
      <c r="A438" s="1">
        <v>437</v>
      </c>
      <c r="B438" s="1" t="s">
        <v>498</v>
      </c>
      <c r="C438" s="1" t="s">
        <v>528</v>
      </c>
      <c r="D438" s="1">
        <v>30</v>
      </c>
      <c r="E438" s="1" t="s">
        <v>635</v>
      </c>
      <c r="F438" s="1">
        <v>199</v>
      </c>
      <c r="G438" s="1">
        <v>31</v>
      </c>
      <c r="H438" s="1">
        <v>7</v>
      </c>
      <c r="I438" s="1">
        <v>17</v>
      </c>
    </row>
    <row r="439" spans="1:9" ht="15.75" x14ac:dyDescent="0.25">
      <c r="A439" s="1">
        <v>438</v>
      </c>
      <c r="B439" s="1" t="s">
        <v>499</v>
      </c>
      <c r="C439" s="1" t="s">
        <v>528</v>
      </c>
      <c r="D439" s="1">
        <v>31</v>
      </c>
      <c r="E439" s="1" t="s">
        <v>635</v>
      </c>
      <c r="F439" s="1">
        <v>164</v>
      </c>
      <c r="G439" s="1">
        <v>11</v>
      </c>
      <c r="H439" s="1">
        <v>4</v>
      </c>
      <c r="I439" s="1">
        <v>10</v>
      </c>
    </row>
    <row r="440" spans="1:9" ht="15.75" x14ac:dyDescent="0.25">
      <c r="A440" s="1">
        <v>439</v>
      </c>
      <c r="B440" s="1" t="s">
        <v>500</v>
      </c>
      <c r="C440" s="1" t="s">
        <v>528</v>
      </c>
      <c r="D440" s="1">
        <v>31</v>
      </c>
      <c r="E440" s="1" t="s">
        <v>635</v>
      </c>
      <c r="F440" s="1">
        <v>243</v>
      </c>
      <c r="G440" s="1">
        <v>7</v>
      </c>
      <c r="H440" s="1">
        <v>17</v>
      </c>
      <c r="I440" s="1">
        <v>23</v>
      </c>
    </row>
    <row r="441" spans="1:9" ht="15.75" x14ac:dyDescent="0.25">
      <c r="A441" s="1">
        <v>440</v>
      </c>
      <c r="B441" s="1" t="s">
        <v>501</v>
      </c>
      <c r="C441" s="1" t="s">
        <v>528</v>
      </c>
      <c r="D441" s="1">
        <v>21</v>
      </c>
      <c r="E441" s="1" t="s">
        <v>636</v>
      </c>
      <c r="F441" s="1">
        <v>18</v>
      </c>
      <c r="G441" s="1">
        <v>0</v>
      </c>
      <c r="H441" s="1">
        <v>3</v>
      </c>
      <c r="I441" s="1">
        <v>2</v>
      </c>
    </row>
    <row r="442" spans="1:9" ht="15.75" x14ac:dyDescent="0.25">
      <c r="A442" s="1">
        <v>441</v>
      </c>
      <c r="B442" s="1" t="s">
        <v>502</v>
      </c>
      <c r="C442" s="1" t="s">
        <v>528</v>
      </c>
      <c r="D442" s="1">
        <v>23</v>
      </c>
      <c r="E442" s="1" t="s">
        <v>636</v>
      </c>
      <c r="F442" s="1">
        <v>604</v>
      </c>
      <c r="G442" s="1">
        <v>5</v>
      </c>
      <c r="H442" s="1">
        <v>56</v>
      </c>
      <c r="I442" s="1">
        <v>16</v>
      </c>
    </row>
    <row r="443" spans="1:9" ht="15.75" x14ac:dyDescent="0.25">
      <c r="A443" s="1">
        <v>442</v>
      </c>
      <c r="B443" s="1" t="s">
        <v>503</v>
      </c>
      <c r="C443" s="1" t="s">
        <v>528</v>
      </c>
      <c r="D443" s="1">
        <v>28</v>
      </c>
      <c r="E443" s="1" t="s">
        <v>635</v>
      </c>
      <c r="F443" s="1">
        <v>408</v>
      </c>
      <c r="G443" s="1">
        <v>16</v>
      </c>
      <c r="H443" s="1">
        <v>21</v>
      </c>
      <c r="I443" s="1">
        <v>26</v>
      </c>
    </row>
    <row r="444" spans="1:9" ht="15.75" x14ac:dyDescent="0.25">
      <c r="A444" s="1">
        <v>443</v>
      </c>
      <c r="B444" s="1" t="s">
        <v>504</v>
      </c>
      <c r="C444" s="1" t="s">
        <v>528</v>
      </c>
      <c r="D444" s="1">
        <v>28</v>
      </c>
      <c r="E444" s="1" t="s">
        <v>635</v>
      </c>
      <c r="F444" s="1">
        <v>309</v>
      </c>
      <c r="G444" s="1">
        <v>10</v>
      </c>
      <c r="H444" s="1">
        <v>16</v>
      </c>
      <c r="I444" s="1">
        <v>15</v>
      </c>
    </row>
    <row r="445" spans="1:9" ht="15.75" x14ac:dyDescent="0.25">
      <c r="A445" s="1">
        <v>444</v>
      </c>
      <c r="B445" s="1" t="s">
        <v>505</v>
      </c>
      <c r="C445" s="1" t="s">
        <v>528</v>
      </c>
      <c r="D445" s="1">
        <v>24</v>
      </c>
      <c r="E445" s="1" t="s">
        <v>635</v>
      </c>
      <c r="F445" s="1">
        <v>85</v>
      </c>
      <c r="G445" s="1">
        <v>0</v>
      </c>
      <c r="H445" s="1">
        <v>5</v>
      </c>
      <c r="I445" s="1">
        <v>8</v>
      </c>
    </row>
    <row r="446" spans="1:9" ht="15.75" x14ac:dyDescent="0.25">
      <c r="A446" s="1">
        <v>445</v>
      </c>
      <c r="B446" s="1" t="s">
        <v>506</v>
      </c>
      <c r="C446" s="1" t="s">
        <v>528</v>
      </c>
      <c r="D446" s="1">
        <v>23</v>
      </c>
      <c r="E446" s="1" t="s">
        <v>636</v>
      </c>
      <c r="F446" s="1">
        <v>883</v>
      </c>
      <c r="G446" s="1">
        <v>115</v>
      </c>
      <c r="H446" s="1">
        <v>90</v>
      </c>
      <c r="I446" s="1">
        <v>23</v>
      </c>
    </row>
    <row r="447" spans="1:9" ht="15.75" x14ac:dyDescent="0.25">
      <c r="A447" s="1">
        <v>446</v>
      </c>
      <c r="B447" s="1" t="s">
        <v>507</v>
      </c>
      <c r="C447" s="1" t="s">
        <v>528</v>
      </c>
      <c r="D447" s="1">
        <v>19</v>
      </c>
      <c r="E447" s="1" t="s">
        <v>636</v>
      </c>
      <c r="F447" s="1">
        <v>127</v>
      </c>
      <c r="G447" s="1">
        <v>1</v>
      </c>
      <c r="H447" s="1">
        <v>12</v>
      </c>
      <c r="I447" s="1">
        <v>4</v>
      </c>
    </row>
    <row r="448" spans="1:9" ht="15.75" x14ac:dyDescent="0.25">
      <c r="A448" s="1">
        <v>447</v>
      </c>
      <c r="B448" s="1" t="s">
        <v>508</v>
      </c>
      <c r="C448" s="1" t="s">
        <v>528</v>
      </c>
      <c r="D448" s="1">
        <v>35</v>
      </c>
      <c r="E448" s="1" t="s">
        <v>635</v>
      </c>
      <c r="F448" s="1">
        <v>188</v>
      </c>
      <c r="G448" s="1">
        <v>23</v>
      </c>
      <c r="H448" s="1">
        <v>4</v>
      </c>
      <c r="I448" s="1">
        <v>23</v>
      </c>
    </row>
    <row r="449" spans="1:9" ht="15.75" x14ac:dyDescent="0.25">
      <c r="A449" s="1">
        <v>448</v>
      </c>
      <c r="B449" s="1" t="s">
        <v>509</v>
      </c>
      <c r="C449" s="1" t="s">
        <v>528</v>
      </c>
      <c r="D449" s="1">
        <v>30</v>
      </c>
      <c r="E449" s="1" t="s">
        <v>635</v>
      </c>
      <c r="F449" s="1">
        <v>511</v>
      </c>
      <c r="G449" s="1">
        <v>21</v>
      </c>
      <c r="H449" s="1">
        <v>7</v>
      </c>
      <c r="I449" s="1">
        <v>28</v>
      </c>
    </row>
    <row r="450" spans="1:9" ht="15.75" x14ac:dyDescent="0.25">
      <c r="A450" s="1">
        <v>449</v>
      </c>
      <c r="B450" s="1" t="s">
        <v>453</v>
      </c>
      <c r="C450" s="1" t="s">
        <v>528</v>
      </c>
      <c r="D450" s="1">
        <v>23</v>
      </c>
      <c r="E450" s="1" t="s">
        <v>636</v>
      </c>
      <c r="F450" s="1">
        <v>29</v>
      </c>
      <c r="G450" s="1">
        <v>0</v>
      </c>
      <c r="H450" s="1">
        <v>2</v>
      </c>
      <c r="I450" s="1">
        <v>4</v>
      </c>
    </row>
    <row r="451" spans="1:9" ht="15.75" x14ac:dyDescent="0.25">
      <c r="A451" s="1">
        <v>450</v>
      </c>
      <c r="B451" s="1" t="s">
        <v>510</v>
      </c>
      <c r="C451" s="1" t="s">
        <v>528</v>
      </c>
      <c r="D451" s="1">
        <v>24</v>
      </c>
      <c r="E451" s="1" t="s">
        <v>635</v>
      </c>
      <c r="F451" s="1">
        <v>96</v>
      </c>
      <c r="G451" s="1">
        <v>1</v>
      </c>
      <c r="H451" s="1">
        <v>4</v>
      </c>
      <c r="I451" s="1">
        <v>4</v>
      </c>
    </row>
    <row r="452" spans="1:9" ht="15.75" x14ac:dyDescent="0.25">
      <c r="A452" s="1">
        <v>451</v>
      </c>
      <c r="B452" s="1" t="s">
        <v>511</v>
      </c>
      <c r="C452" s="1" t="s">
        <v>528</v>
      </c>
      <c r="D452" s="1">
        <v>23</v>
      </c>
      <c r="E452" s="1" t="s">
        <v>636</v>
      </c>
      <c r="F452" s="1">
        <v>147</v>
      </c>
      <c r="G452" s="1">
        <v>0</v>
      </c>
      <c r="H452" s="1">
        <v>25</v>
      </c>
      <c r="I452" s="1">
        <v>7</v>
      </c>
    </row>
    <row r="453" spans="1:9" ht="15.75" x14ac:dyDescent="0.25">
      <c r="A453" s="1">
        <v>452</v>
      </c>
      <c r="B453" s="1" t="s">
        <v>512</v>
      </c>
      <c r="C453" s="1" t="s">
        <v>528</v>
      </c>
      <c r="D453" s="1">
        <v>22</v>
      </c>
      <c r="E453" s="1" t="s">
        <v>636</v>
      </c>
      <c r="F453" s="1">
        <v>95</v>
      </c>
      <c r="G453" s="1">
        <v>0</v>
      </c>
      <c r="H453" s="1">
        <v>12</v>
      </c>
      <c r="I453" s="1">
        <v>7</v>
      </c>
    </row>
    <row r="454" spans="1:9" ht="15.75" x14ac:dyDescent="0.25">
      <c r="A454" s="1">
        <v>453</v>
      </c>
      <c r="B454" s="1" t="s">
        <v>513</v>
      </c>
      <c r="C454" s="1" t="s">
        <v>528</v>
      </c>
      <c r="D454" s="1">
        <v>28</v>
      </c>
      <c r="E454" s="1" t="s">
        <v>635</v>
      </c>
      <c r="F454" s="1">
        <v>372</v>
      </c>
      <c r="G454" s="1">
        <v>23</v>
      </c>
      <c r="H454" s="1">
        <v>8</v>
      </c>
      <c r="I454" s="1">
        <v>16</v>
      </c>
    </row>
    <row r="455" spans="1:9" ht="15.75" x14ac:dyDescent="0.25">
      <c r="A455" s="1">
        <v>454</v>
      </c>
      <c r="B455" s="1" t="s">
        <v>515</v>
      </c>
      <c r="C455" s="1" t="s">
        <v>528</v>
      </c>
      <c r="D455" s="1">
        <v>22</v>
      </c>
      <c r="E455" s="1" t="s">
        <v>636</v>
      </c>
      <c r="F455" s="1">
        <v>3</v>
      </c>
      <c r="G455" s="1">
        <v>2</v>
      </c>
      <c r="H455" s="1">
        <v>0</v>
      </c>
      <c r="I455" s="1">
        <v>3</v>
      </c>
    </row>
    <row r="456" spans="1:9" ht="15.75" x14ac:dyDescent="0.25">
      <c r="A456" s="1">
        <v>455</v>
      </c>
      <c r="B456" s="1" t="s">
        <v>516</v>
      </c>
      <c r="C456" s="1" t="s">
        <v>528</v>
      </c>
      <c r="D456" s="1">
        <v>24</v>
      </c>
      <c r="E456" s="1" t="s">
        <v>635</v>
      </c>
      <c r="F456" s="1">
        <v>35</v>
      </c>
      <c r="G456" s="1">
        <v>1</v>
      </c>
      <c r="H456" s="1">
        <v>1</v>
      </c>
      <c r="I456" s="1">
        <v>2</v>
      </c>
    </row>
    <row r="457" spans="1:9" ht="15.75" x14ac:dyDescent="0.25">
      <c r="A457" s="1">
        <v>456</v>
      </c>
      <c r="B457" s="1" t="s">
        <v>517</v>
      </c>
      <c r="C457" s="1" t="s">
        <v>528</v>
      </c>
      <c r="D457" s="1">
        <v>26</v>
      </c>
      <c r="E457" s="1" t="s">
        <v>635</v>
      </c>
      <c r="F457" s="1">
        <v>1118</v>
      </c>
      <c r="G457" s="1">
        <v>26</v>
      </c>
      <c r="H457" s="1">
        <v>79</v>
      </c>
      <c r="I457" s="1">
        <v>28</v>
      </c>
    </row>
    <row r="458" spans="1:9" ht="15.75" x14ac:dyDescent="0.25">
      <c r="A458" s="1">
        <v>457</v>
      </c>
      <c r="B458" s="1" t="s">
        <v>518</v>
      </c>
      <c r="C458" s="1" t="s">
        <v>528</v>
      </c>
      <c r="D458" s="1">
        <v>25</v>
      </c>
      <c r="E458" s="1" t="s">
        <v>635</v>
      </c>
      <c r="F458" s="1">
        <v>14</v>
      </c>
      <c r="G458" s="1">
        <v>0</v>
      </c>
      <c r="H458" s="1">
        <v>3</v>
      </c>
      <c r="I458" s="1">
        <v>1</v>
      </c>
    </row>
    <row r="459" spans="1:9" ht="15.75" x14ac:dyDescent="0.25">
      <c r="A459" s="1">
        <v>458</v>
      </c>
      <c r="B459" s="1" t="s">
        <v>519</v>
      </c>
      <c r="C459" s="1" t="s">
        <v>528</v>
      </c>
      <c r="D459" s="1">
        <v>20</v>
      </c>
      <c r="E459" s="1" t="s">
        <v>636</v>
      </c>
      <c r="F459" s="1">
        <v>343</v>
      </c>
      <c r="G459" s="1">
        <v>14</v>
      </c>
      <c r="H459" s="1">
        <v>24</v>
      </c>
      <c r="I459" s="1">
        <v>22</v>
      </c>
    </row>
    <row r="460" spans="1:9" ht="15.75" x14ac:dyDescent="0.25">
      <c r="A460" s="1">
        <v>459</v>
      </c>
      <c r="B460" s="1" t="s">
        <v>521</v>
      </c>
      <c r="C460" s="1" t="s">
        <v>528</v>
      </c>
      <c r="D460" s="1">
        <v>31</v>
      </c>
      <c r="E460" s="1" t="s">
        <v>635</v>
      </c>
      <c r="F460" s="1">
        <v>705</v>
      </c>
      <c r="G460" s="1">
        <v>6</v>
      </c>
      <c r="H460" s="1">
        <v>53</v>
      </c>
      <c r="I460" s="1">
        <v>21</v>
      </c>
    </row>
    <row r="461" spans="1:9" ht="15.75" x14ac:dyDescent="0.25">
      <c r="A461" s="1">
        <v>460</v>
      </c>
      <c r="B461" s="1" t="s">
        <v>522</v>
      </c>
      <c r="C461" s="1" t="s">
        <v>528</v>
      </c>
      <c r="D461" s="1">
        <v>29</v>
      </c>
      <c r="E461" s="1" t="s">
        <v>635</v>
      </c>
      <c r="F461" s="1">
        <v>641</v>
      </c>
      <c r="G461" s="1">
        <v>3</v>
      </c>
      <c r="H461" s="1">
        <v>55</v>
      </c>
      <c r="I461" s="1">
        <v>25</v>
      </c>
    </row>
    <row r="462" spans="1:9" ht="15.75" x14ac:dyDescent="0.25">
      <c r="A462" s="1">
        <v>461</v>
      </c>
      <c r="B462" s="1" t="s">
        <v>523</v>
      </c>
      <c r="C462" s="1" t="s">
        <v>528</v>
      </c>
      <c r="D462" s="1">
        <v>25</v>
      </c>
      <c r="E462" s="1" t="s">
        <v>635</v>
      </c>
      <c r="F462" s="1">
        <v>708</v>
      </c>
      <c r="G462" s="1">
        <v>12</v>
      </c>
      <c r="H462" s="1">
        <v>42</v>
      </c>
      <c r="I462" s="1">
        <v>13</v>
      </c>
    </row>
    <row r="463" spans="1:9" ht="15.75" x14ac:dyDescent="0.25">
      <c r="A463" s="1">
        <v>462</v>
      </c>
      <c r="B463" s="1" t="s">
        <v>524</v>
      </c>
      <c r="C463" s="1" t="s">
        <v>528</v>
      </c>
      <c r="D463" s="1">
        <v>22</v>
      </c>
      <c r="E463" s="1" t="s">
        <v>636</v>
      </c>
      <c r="F463" s="1">
        <v>0</v>
      </c>
      <c r="G463" s="1">
        <v>0</v>
      </c>
      <c r="H463" s="1">
        <v>0</v>
      </c>
      <c r="I463" s="1">
        <v>0</v>
      </c>
    </row>
    <row r="464" spans="1:9" ht="15.75" x14ac:dyDescent="0.25">
      <c r="A464" s="1">
        <v>463</v>
      </c>
      <c r="B464" s="1" t="s">
        <v>526</v>
      </c>
      <c r="C464" s="1" t="s">
        <v>528</v>
      </c>
      <c r="D464" s="1">
        <v>28</v>
      </c>
      <c r="E464" s="1" t="s">
        <v>635</v>
      </c>
      <c r="F464" s="1">
        <v>268</v>
      </c>
      <c r="G464" s="1">
        <v>1</v>
      </c>
      <c r="H464" s="1">
        <v>0</v>
      </c>
      <c r="I464" s="1">
        <v>13</v>
      </c>
    </row>
    <row r="465" spans="1:9" ht="15.75" x14ac:dyDescent="0.25">
      <c r="A465" s="1">
        <v>464</v>
      </c>
      <c r="B465" s="1" t="s">
        <v>527</v>
      </c>
      <c r="C465" s="1" t="s">
        <v>528</v>
      </c>
      <c r="D465" s="1">
        <v>25</v>
      </c>
      <c r="E465" s="1" t="s">
        <v>635</v>
      </c>
      <c r="F465" s="1">
        <v>53</v>
      </c>
      <c r="G465" s="1">
        <v>8</v>
      </c>
      <c r="H465" s="1">
        <v>0</v>
      </c>
      <c r="I465" s="1">
        <v>7</v>
      </c>
    </row>
    <row r="466" spans="1:9" ht="15.75" x14ac:dyDescent="0.25">
      <c r="A466" s="1">
        <v>465</v>
      </c>
      <c r="B466" s="1" t="s">
        <v>530</v>
      </c>
      <c r="C466" s="1" t="s">
        <v>566</v>
      </c>
      <c r="D466" s="1">
        <v>30</v>
      </c>
      <c r="E466" s="1" t="s">
        <v>635</v>
      </c>
      <c r="F466" s="1">
        <v>694</v>
      </c>
      <c r="G466" s="1">
        <v>32</v>
      </c>
      <c r="H466" s="1">
        <v>127</v>
      </c>
      <c r="I466" s="1">
        <v>28</v>
      </c>
    </row>
    <row r="467" spans="1:9" ht="15.75" x14ac:dyDescent="0.25">
      <c r="A467" s="1">
        <v>466</v>
      </c>
      <c r="B467" s="1" t="s">
        <v>531</v>
      </c>
      <c r="C467" s="1" t="s">
        <v>566</v>
      </c>
      <c r="D467" s="1">
        <v>32</v>
      </c>
      <c r="E467" s="1" t="s">
        <v>635</v>
      </c>
      <c r="F467" s="1">
        <v>366</v>
      </c>
      <c r="G467" s="1">
        <v>2</v>
      </c>
      <c r="H467" s="1">
        <v>40</v>
      </c>
      <c r="I467" s="1">
        <v>21</v>
      </c>
    </row>
    <row r="468" spans="1:9" ht="15.75" x14ac:dyDescent="0.25">
      <c r="A468" s="1">
        <v>467</v>
      </c>
      <c r="B468" s="1" t="s">
        <v>532</v>
      </c>
      <c r="C468" s="1" t="s">
        <v>566</v>
      </c>
      <c r="D468" s="1">
        <v>20</v>
      </c>
      <c r="E468" s="1" t="s">
        <v>636</v>
      </c>
      <c r="F468" s="1">
        <v>59</v>
      </c>
      <c r="G468" s="1">
        <v>3</v>
      </c>
      <c r="H468" s="1">
        <v>6</v>
      </c>
      <c r="I468" s="1">
        <v>16</v>
      </c>
    </row>
    <row r="469" spans="1:9" ht="15.75" x14ac:dyDescent="0.25">
      <c r="A469" s="1">
        <v>468</v>
      </c>
      <c r="B469" s="1" t="s">
        <v>533</v>
      </c>
      <c r="C469" s="1" t="s">
        <v>566</v>
      </c>
      <c r="D469" s="1">
        <v>31</v>
      </c>
      <c r="E469" s="1" t="s">
        <v>635</v>
      </c>
      <c r="F469" s="1">
        <v>36</v>
      </c>
      <c r="G469" s="1">
        <v>1</v>
      </c>
      <c r="H469" s="1">
        <v>4</v>
      </c>
      <c r="I469" s="1">
        <v>8</v>
      </c>
    </row>
    <row r="470" spans="1:9" ht="15.75" x14ac:dyDescent="0.25">
      <c r="A470" s="1">
        <v>469</v>
      </c>
      <c r="B470" s="1" t="s">
        <v>534</v>
      </c>
      <c r="C470" s="1" t="s">
        <v>566</v>
      </c>
      <c r="D470" s="1">
        <v>22</v>
      </c>
      <c r="E470" s="1" t="s">
        <v>636</v>
      </c>
      <c r="F470" s="1">
        <v>200</v>
      </c>
      <c r="G470" s="1">
        <v>28</v>
      </c>
      <c r="H470" s="1">
        <v>5</v>
      </c>
      <c r="I470" s="1">
        <v>24</v>
      </c>
    </row>
    <row r="471" spans="1:9" ht="15.75" x14ac:dyDescent="0.25">
      <c r="A471" s="1">
        <v>470</v>
      </c>
      <c r="B471" s="1" t="s">
        <v>535</v>
      </c>
      <c r="C471" s="1" t="s">
        <v>566</v>
      </c>
      <c r="D471" s="1">
        <v>31</v>
      </c>
      <c r="E471" s="1" t="s">
        <v>635</v>
      </c>
      <c r="F471" s="1">
        <v>478</v>
      </c>
      <c r="G471" s="1">
        <v>46</v>
      </c>
      <c r="H471" s="1">
        <v>17</v>
      </c>
      <c r="I471" s="1">
        <v>29</v>
      </c>
    </row>
    <row r="472" spans="1:9" ht="15.75" x14ac:dyDescent="0.25">
      <c r="A472" s="1">
        <v>471</v>
      </c>
      <c r="B472" s="1" t="s">
        <v>536</v>
      </c>
      <c r="C472" s="1" t="s">
        <v>566</v>
      </c>
      <c r="D472" s="1">
        <v>27</v>
      </c>
      <c r="E472" s="1" t="s">
        <v>635</v>
      </c>
      <c r="F472" s="1">
        <v>772</v>
      </c>
      <c r="G472" s="1">
        <v>33</v>
      </c>
      <c r="H472" s="1">
        <v>94</v>
      </c>
      <c r="I472" s="1">
        <v>31</v>
      </c>
    </row>
    <row r="473" spans="1:9" ht="15.75" x14ac:dyDescent="0.25">
      <c r="A473" s="1">
        <v>472</v>
      </c>
      <c r="B473" s="1" t="s">
        <v>537</v>
      </c>
      <c r="C473" s="1" t="s">
        <v>566</v>
      </c>
      <c r="D473" s="1">
        <v>18</v>
      </c>
      <c r="E473" s="1" t="s">
        <v>636</v>
      </c>
      <c r="F473" s="1">
        <v>0</v>
      </c>
      <c r="G473" s="1">
        <v>0</v>
      </c>
      <c r="H473" s="1">
        <v>0</v>
      </c>
      <c r="I473" s="1">
        <v>0</v>
      </c>
    </row>
    <row r="474" spans="1:9" ht="15.75" x14ac:dyDescent="0.25">
      <c r="A474" s="1">
        <v>473</v>
      </c>
      <c r="B474" s="1" t="s">
        <v>538</v>
      </c>
      <c r="C474" s="1" t="s">
        <v>566</v>
      </c>
      <c r="D474" s="1">
        <v>21</v>
      </c>
      <c r="E474" s="1" t="s">
        <v>636</v>
      </c>
      <c r="F474" s="1">
        <v>72</v>
      </c>
      <c r="G474" s="1">
        <v>16</v>
      </c>
      <c r="H474" s="1">
        <v>4</v>
      </c>
      <c r="I474" s="1">
        <v>14</v>
      </c>
    </row>
    <row r="475" spans="1:9" ht="15.75" x14ac:dyDescent="0.25">
      <c r="A475" s="1">
        <v>474</v>
      </c>
      <c r="B475" s="1" t="s">
        <v>539</v>
      </c>
      <c r="C475" s="1" t="s">
        <v>566</v>
      </c>
      <c r="D475" s="1">
        <v>33</v>
      </c>
      <c r="E475" s="1" t="s">
        <v>635</v>
      </c>
      <c r="F475" s="1">
        <v>235</v>
      </c>
      <c r="G475" s="1">
        <v>5</v>
      </c>
      <c r="H475" s="1">
        <v>21</v>
      </c>
      <c r="I475" s="1">
        <v>22</v>
      </c>
    </row>
    <row r="476" spans="1:9" ht="15.75" x14ac:dyDescent="0.25">
      <c r="A476" s="1">
        <v>475</v>
      </c>
      <c r="B476" s="1" t="s">
        <v>541</v>
      </c>
      <c r="C476" s="1" t="s">
        <v>566</v>
      </c>
      <c r="D476" s="1">
        <v>20</v>
      </c>
      <c r="E476" s="1" t="s">
        <v>636</v>
      </c>
      <c r="F476" s="1">
        <v>0</v>
      </c>
      <c r="G476" s="1">
        <v>0</v>
      </c>
      <c r="H476" s="1">
        <v>0</v>
      </c>
      <c r="I476" s="1">
        <v>0</v>
      </c>
    </row>
    <row r="477" spans="1:9" ht="15.75" x14ac:dyDescent="0.25">
      <c r="A477" s="1">
        <v>476</v>
      </c>
      <c r="B477" s="1" t="s">
        <v>542</v>
      </c>
      <c r="C477" s="1" t="s">
        <v>566</v>
      </c>
      <c r="D477" s="1">
        <v>27</v>
      </c>
      <c r="E477" s="1" t="s">
        <v>635</v>
      </c>
      <c r="F477" s="1">
        <v>547</v>
      </c>
      <c r="G477" s="1">
        <v>53</v>
      </c>
      <c r="H477" s="1">
        <v>50</v>
      </c>
      <c r="I477" s="1">
        <v>25</v>
      </c>
    </row>
    <row r="478" spans="1:9" ht="15.75" x14ac:dyDescent="0.25">
      <c r="A478" s="1">
        <v>477</v>
      </c>
      <c r="B478" s="1" t="s">
        <v>543</v>
      </c>
      <c r="C478" s="1" t="s">
        <v>566</v>
      </c>
      <c r="D478" s="1">
        <v>21</v>
      </c>
      <c r="E478" s="1" t="s">
        <v>636</v>
      </c>
      <c r="F478" s="1">
        <v>0</v>
      </c>
      <c r="G478" s="1">
        <v>0</v>
      </c>
      <c r="H478" s="1">
        <v>0</v>
      </c>
      <c r="I478" s="1">
        <v>0</v>
      </c>
    </row>
    <row r="479" spans="1:9" ht="15.75" x14ac:dyDescent="0.25">
      <c r="A479" s="1">
        <v>478</v>
      </c>
      <c r="B479" s="1" t="s">
        <v>544</v>
      </c>
      <c r="C479" s="1" t="s">
        <v>566</v>
      </c>
      <c r="D479" s="1">
        <v>25</v>
      </c>
      <c r="E479" s="1" t="s">
        <v>635</v>
      </c>
      <c r="F479" s="1">
        <v>360</v>
      </c>
      <c r="G479" s="1">
        <v>11</v>
      </c>
      <c r="H479" s="1">
        <v>31</v>
      </c>
      <c r="I479" s="1">
        <v>28</v>
      </c>
    </row>
    <row r="480" spans="1:9" ht="15.75" x14ac:dyDescent="0.25">
      <c r="A480" s="1">
        <v>479</v>
      </c>
      <c r="B480" s="1" t="s">
        <v>545</v>
      </c>
      <c r="C480" s="1" t="s">
        <v>566</v>
      </c>
      <c r="D480" s="1">
        <v>31</v>
      </c>
      <c r="E480" s="1" t="s">
        <v>635</v>
      </c>
      <c r="F480" s="1">
        <v>354</v>
      </c>
      <c r="G480" s="1">
        <v>3</v>
      </c>
      <c r="H480" s="1">
        <v>51</v>
      </c>
      <c r="I480" s="1">
        <v>20</v>
      </c>
    </row>
    <row r="481" spans="1:9" ht="15.75" x14ac:dyDescent="0.25">
      <c r="A481" s="1">
        <v>480</v>
      </c>
      <c r="B481" s="1" t="s">
        <v>546</v>
      </c>
      <c r="C481" s="1" t="s">
        <v>566</v>
      </c>
      <c r="D481" s="1">
        <v>36</v>
      </c>
      <c r="E481" s="1" t="s">
        <v>635</v>
      </c>
      <c r="F481" s="1">
        <v>0</v>
      </c>
      <c r="G481" s="1">
        <v>0</v>
      </c>
      <c r="H481" s="1">
        <v>0</v>
      </c>
      <c r="I481" s="1">
        <v>0</v>
      </c>
    </row>
    <row r="482" spans="1:9" ht="15.75" x14ac:dyDescent="0.25">
      <c r="A482" s="1">
        <v>481</v>
      </c>
      <c r="B482" s="1" t="s">
        <v>548</v>
      </c>
      <c r="C482" s="1" t="s">
        <v>566</v>
      </c>
      <c r="D482" s="1">
        <v>25</v>
      </c>
      <c r="E482" s="1" t="s">
        <v>635</v>
      </c>
      <c r="F482" s="1">
        <v>5</v>
      </c>
      <c r="G482" s="1">
        <v>0</v>
      </c>
      <c r="H482" s="1">
        <v>0</v>
      </c>
      <c r="I482" s="1">
        <v>1</v>
      </c>
    </row>
    <row r="483" spans="1:9" ht="15.75" x14ac:dyDescent="0.25">
      <c r="A483" s="1">
        <v>482</v>
      </c>
      <c r="B483" s="1" t="s">
        <v>549</v>
      </c>
      <c r="C483" s="1" t="s">
        <v>566</v>
      </c>
      <c r="D483" s="1">
        <v>26</v>
      </c>
      <c r="E483" s="1" t="s">
        <v>635</v>
      </c>
      <c r="F483" s="1">
        <v>83</v>
      </c>
      <c r="G483" s="1">
        <v>0</v>
      </c>
      <c r="H483" s="1">
        <v>3</v>
      </c>
      <c r="I483" s="1">
        <v>6</v>
      </c>
    </row>
    <row r="484" spans="1:9" ht="15.75" x14ac:dyDescent="0.25">
      <c r="A484" s="1">
        <v>483</v>
      </c>
      <c r="B484" s="1" t="s">
        <v>550</v>
      </c>
      <c r="C484" s="1" t="s">
        <v>566</v>
      </c>
      <c r="D484" s="1">
        <v>21</v>
      </c>
      <c r="E484" s="1" t="s">
        <v>636</v>
      </c>
      <c r="F484" s="1">
        <v>280</v>
      </c>
      <c r="G484" s="1">
        <v>6</v>
      </c>
      <c r="H484" s="1">
        <v>23</v>
      </c>
      <c r="I484" s="1">
        <v>21</v>
      </c>
    </row>
    <row r="485" spans="1:9" ht="15.75" x14ac:dyDescent="0.25">
      <c r="A485" s="1">
        <v>484</v>
      </c>
      <c r="B485" s="1" t="s">
        <v>551</v>
      </c>
      <c r="C485" s="1" t="s">
        <v>566</v>
      </c>
      <c r="D485" s="1">
        <v>32</v>
      </c>
      <c r="E485" s="1" t="s">
        <v>635</v>
      </c>
      <c r="F485" s="1">
        <v>359</v>
      </c>
      <c r="G485" s="1">
        <v>39</v>
      </c>
      <c r="H485" s="1">
        <v>28</v>
      </c>
      <c r="I485" s="1">
        <v>31</v>
      </c>
    </row>
    <row r="486" spans="1:9" ht="15.75" x14ac:dyDescent="0.25">
      <c r="A486" s="1">
        <v>485</v>
      </c>
      <c r="B486" s="1" t="s">
        <v>552</v>
      </c>
      <c r="C486" s="1" t="s">
        <v>566</v>
      </c>
      <c r="D486" s="1">
        <v>20</v>
      </c>
      <c r="E486" s="1" t="s">
        <v>636</v>
      </c>
      <c r="F486" s="1">
        <v>4</v>
      </c>
      <c r="G486" s="1">
        <v>0</v>
      </c>
      <c r="H486" s="1">
        <v>1</v>
      </c>
      <c r="I486" s="1">
        <v>3</v>
      </c>
    </row>
    <row r="487" spans="1:9" ht="15.75" x14ac:dyDescent="0.25">
      <c r="A487" s="1">
        <v>486</v>
      </c>
      <c r="B487" s="1" t="s">
        <v>553</v>
      </c>
      <c r="C487" s="1" t="s">
        <v>566</v>
      </c>
      <c r="D487" s="1">
        <v>31</v>
      </c>
      <c r="E487" s="1" t="s">
        <v>635</v>
      </c>
      <c r="F487" s="1">
        <v>619</v>
      </c>
      <c r="G487" s="1">
        <v>3</v>
      </c>
      <c r="H487" s="1">
        <v>59</v>
      </c>
      <c r="I487" s="1">
        <v>32</v>
      </c>
    </row>
    <row r="488" spans="1:9" ht="15.75" x14ac:dyDescent="0.25">
      <c r="A488" s="1">
        <v>487</v>
      </c>
      <c r="B488" s="1" t="s">
        <v>554</v>
      </c>
      <c r="C488" s="1" t="s">
        <v>566</v>
      </c>
      <c r="D488" s="1">
        <v>26</v>
      </c>
      <c r="E488" s="1" t="s">
        <v>635</v>
      </c>
      <c r="F488" s="1">
        <v>669</v>
      </c>
      <c r="G488" s="1">
        <v>7</v>
      </c>
      <c r="H488" s="1">
        <v>68</v>
      </c>
      <c r="I488" s="1">
        <v>27</v>
      </c>
    </row>
    <row r="489" spans="1:9" ht="15.75" x14ac:dyDescent="0.25">
      <c r="A489" s="1">
        <v>488</v>
      </c>
      <c r="B489" s="1" t="s">
        <v>555</v>
      </c>
      <c r="C489" s="1" t="s">
        <v>566</v>
      </c>
      <c r="D489" s="1">
        <v>28</v>
      </c>
      <c r="E489" s="1" t="s">
        <v>635</v>
      </c>
      <c r="F489" s="1">
        <v>730</v>
      </c>
      <c r="G489" s="1">
        <v>14</v>
      </c>
      <c r="H489" s="1">
        <v>50</v>
      </c>
      <c r="I489" s="1">
        <v>33</v>
      </c>
    </row>
    <row r="490" spans="1:9" ht="15.75" x14ac:dyDescent="0.25">
      <c r="A490" s="1">
        <v>489</v>
      </c>
      <c r="B490" s="1" t="s">
        <v>557</v>
      </c>
      <c r="C490" s="1" t="s">
        <v>566</v>
      </c>
      <c r="D490" s="1">
        <v>21</v>
      </c>
      <c r="E490" s="1" t="s">
        <v>636</v>
      </c>
      <c r="F490" s="1">
        <v>0</v>
      </c>
      <c r="G490" s="1">
        <v>0</v>
      </c>
      <c r="H490" s="1">
        <v>0</v>
      </c>
      <c r="I490" s="1">
        <v>0</v>
      </c>
    </row>
    <row r="491" spans="1:9" ht="15.75" x14ac:dyDescent="0.25">
      <c r="A491" s="1">
        <v>490</v>
      </c>
      <c r="B491" s="1" t="s">
        <v>558</v>
      </c>
      <c r="C491" s="1" t="s">
        <v>566</v>
      </c>
      <c r="D491" s="1">
        <v>19</v>
      </c>
      <c r="E491" s="1" t="s">
        <v>636</v>
      </c>
      <c r="F491" s="1">
        <v>24</v>
      </c>
      <c r="G491" s="1">
        <v>2</v>
      </c>
      <c r="H491" s="1">
        <v>2</v>
      </c>
      <c r="I491" s="1">
        <v>10</v>
      </c>
    </row>
    <row r="492" spans="1:9" ht="15.75" x14ac:dyDescent="0.25">
      <c r="A492" s="1">
        <v>491</v>
      </c>
      <c r="B492" s="1" t="s">
        <v>559</v>
      </c>
      <c r="C492" s="1" t="s">
        <v>566</v>
      </c>
      <c r="D492" s="1">
        <v>21</v>
      </c>
      <c r="E492" s="1" t="s">
        <v>636</v>
      </c>
      <c r="F492" s="1">
        <v>2</v>
      </c>
      <c r="G492" s="1">
        <v>0</v>
      </c>
      <c r="H492" s="1">
        <v>0</v>
      </c>
      <c r="I492" s="1">
        <v>1</v>
      </c>
    </row>
    <row r="493" spans="1:9" ht="15.75" x14ac:dyDescent="0.25">
      <c r="A493" s="1">
        <v>492</v>
      </c>
      <c r="B493" s="1" t="s">
        <v>560</v>
      </c>
      <c r="C493" s="1" t="s">
        <v>566</v>
      </c>
      <c r="D493" s="1">
        <v>26</v>
      </c>
      <c r="E493" s="1" t="s">
        <v>635</v>
      </c>
      <c r="F493" s="1">
        <v>0</v>
      </c>
      <c r="G493" s="1">
        <v>0</v>
      </c>
      <c r="H493" s="1">
        <v>0</v>
      </c>
      <c r="I493" s="1">
        <v>0</v>
      </c>
    </row>
    <row r="494" spans="1:9" ht="15.75" x14ac:dyDescent="0.25">
      <c r="A494" s="1">
        <v>493</v>
      </c>
      <c r="B494" s="1" t="s">
        <v>561</v>
      </c>
      <c r="C494" s="1" t="s">
        <v>566</v>
      </c>
      <c r="D494" s="1">
        <v>35</v>
      </c>
      <c r="E494" s="1" t="s">
        <v>635</v>
      </c>
      <c r="F494" s="1">
        <v>741</v>
      </c>
      <c r="G494" s="1">
        <v>42</v>
      </c>
      <c r="H494" s="1">
        <v>14</v>
      </c>
      <c r="I494" s="1">
        <v>27</v>
      </c>
    </row>
    <row r="495" spans="1:9" ht="15.75" x14ac:dyDescent="0.25">
      <c r="A495" s="1">
        <v>494</v>
      </c>
      <c r="B495" s="1" t="s">
        <v>562</v>
      </c>
      <c r="C495" s="1" t="s">
        <v>566</v>
      </c>
      <c r="D495" s="1">
        <v>20</v>
      </c>
      <c r="E495" s="1" t="s">
        <v>636</v>
      </c>
      <c r="F495" s="1">
        <v>0</v>
      </c>
      <c r="G495" s="1">
        <v>0</v>
      </c>
      <c r="H495" s="1">
        <v>0</v>
      </c>
      <c r="I495" s="1">
        <v>0</v>
      </c>
    </row>
    <row r="496" spans="1:9" ht="15.75" x14ac:dyDescent="0.25">
      <c r="A496" s="1">
        <v>495</v>
      </c>
      <c r="B496" s="1" t="s">
        <v>563</v>
      </c>
      <c r="C496" s="1" t="s">
        <v>566</v>
      </c>
      <c r="D496" s="1">
        <v>21</v>
      </c>
      <c r="E496" s="1" t="s">
        <v>636</v>
      </c>
      <c r="F496" s="1">
        <v>369</v>
      </c>
      <c r="G496" s="1">
        <v>15</v>
      </c>
      <c r="H496" s="1">
        <v>25</v>
      </c>
      <c r="I496" s="1">
        <v>31</v>
      </c>
    </row>
    <row r="497" spans="1:9" ht="15.75" x14ac:dyDescent="0.25">
      <c r="A497" s="1">
        <v>496</v>
      </c>
      <c r="B497" s="1" t="s">
        <v>564</v>
      </c>
      <c r="C497" s="1" t="s">
        <v>566</v>
      </c>
      <c r="D497" s="1">
        <v>24</v>
      </c>
      <c r="E497" s="1" t="s">
        <v>635</v>
      </c>
      <c r="F497" s="1">
        <v>3</v>
      </c>
      <c r="G497" s="1">
        <v>0</v>
      </c>
      <c r="H497" s="1">
        <v>0</v>
      </c>
      <c r="I497" s="1">
        <v>2</v>
      </c>
    </row>
    <row r="498" spans="1:9" ht="15.75" x14ac:dyDescent="0.25">
      <c r="A498" s="1">
        <v>497</v>
      </c>
      <c r="B498" s="1" t="s">
        <v>565</v>
      </c>
      <c r="C498" s="1" t="s">
        <v>566</v>
      </c>
      <c r="D498" s="1">
        <v>33</v>
      </c>
      <c r="E498" s="1" t="s">
        <v>635</v>
      </c>
      <c r="F498" s="1">
        <v>41</v>
      </c>
      <c r="G498" s="1">
        <v>3</v>
      </c>
      <c r="H498" s="1">
        <v>1</v>
      </c>
      <c r="I498" s="1">
        <v>10</v>
      </c>
    </row>
    <row r="499" spans="1:9" ht="15.75" x14ac:dyDescent="0.25">
      <c r="A499" s="1">
        <v>498</v>
      </c>
      <c r="B499" s="1" t="s">
        <v>568</v>
      </c>
      <c r="C499" s="1" t="s">
        <v>598</v>
      </c>
      <c r="D499" s="1">
        <v>27</v>
      </c>
      <c r="E499" s="1" t="s">
        <v>635</v>
      </c>
      <c r="F499" s="1">
        <v>502</v>
      </c>
      <c r="G499" s="1">
        <v>3</v>
      </c>
      <c r="H499" s="1">
        <v>16</v>
      </c>
      <c r="I499" s="1">
        <v>16</v>
      </c>
    </row>
    <row r="500" spans="1:9" ht="15.75" x14ac:dyDescent="0.25">
      <c r="A500" s="1">
        <v>499</v>
      </c>
      <c r="B500" s="1" t="s">
        <v>569</v>
      </c>
      <c r="C500" s="1" t="s">
        <v>598</v>
      </c>
      <c r="D500" s="1">
        <v>31</v>
      </c>
      <c r="E500" s="1" t="s">
        <v>635</v>
      </c>
      <c r="F500" s="1">
        <v>832</v>
      </c>
      <c r="G500" s="1">
        <v>7</v>
      </c>
      <c r="H500" s="1">
        <v>75</v>
      </c>
      <c r="I500" s="1">
        <v>24</v>
      </c>
    </row>
    <row r="501" spans="1:9" ht="15.75" x14ac:dyDescent="0.25">
      <c r="A501" s="1">
        <v>500</v>
      </c>
      <c r="B501" s="1" t="s">
        <v>570</v>
      </c>
      <c r="C501" s="1" t="s">
        <v>598</v>
      </c>
      <c r="D501" s="1">
        <v>29</v>
      </c>
      <c r="E501" s="1" t="s">
        <v>635</v>
      </c>
      <c r="F501" s="1">
        <v>929</v>
      </c>
      <c r="G501" s="1">
        <v>16</v>
      </c>
      <c r="H501" s="1">
        <v>71</v>
      </c>
      <c r="I501" s="1">
        <v>23</v>
      </c>
    </row>
    <row r="502" spans="1:9" ht="15.75" x14ac:dyDescent="0.25">
      <c r="A502" s="1">
        <v>501</v>
      </c>
      <c r="B502" s="1" t="s">
        <v>571</v>
      </c>
      <c r="C502" s="1" t="s">
        <v>598</v>
      </c>
      <c r="D502" s="1">
        <v>23</v>
      </c>
      <c r="E502" s="1" t="s">
        <v>636</v>
      </c>
      <c r="F502" s="1">
        <v>49</v>
      </c>
      <c r="G502" s="1">
        <v>7</v>
      </c>
      <c r="H502" s="1">
        <v>0</v>
      </c>
      <c r="I502" s="1">
        <v>11</v>
      </c>
    </row>
    <row r="503" spans="1:9" ht="15.75" x14ac:dyDescent="0.25">
      <c r="A503" s="1">
        <v>502</v>
      </c>
      <c r="B503" s="1" t="s">
        <v>572</v>
      </c>
      <c r="C503" s="1" t="s">
        <v>598</v>
      </c>
      <c r="D503" s="1">
        <v>31</v>
      </c>
      <c r="E503" s="1" t="s">
        <v>635</v>
      </c>
      <c r="F503" s="1">
        <v>241</v>
      </c>
      <c r="G503" s="1">
        <v>25</v>
      </c>
      <c r="H503" s="1">
        <v>2</v>
      </c>
      <c r="I503" s="1">
        <v>12</v>
      </c>
    </row>
    <row r="504" spans="1:9" ht="15.75" x14ac:dyDescent="0.25">
      <c r="A504" s="1">
        <v>503</v>
      </c>
      <c r="B504" s="1" t="s">
        <v>574</v>
      </c>
      <c r="C504" s="1" t="s">
        <v>598</v>
      </c>
      <c r="D504" s="1">
        <v>32</v>
      </c>
      <c r="E504" s="1" t="s">
        <v>635</v>
      </c>
      <c r="F504" s="1">
        <v>793</v>
      </c>
      <c r="G504" s="1">
        <v>35</v>
      </c>
      <c r="H504" s="1">
        <v>26</v>
      </c>
      <c r="I504" s="1">
        <v>9</v>
      </c>
    </row>
    <row r="505" spans="1:9" ht="15.75" x14ac:dyDescent="0.25">
      <c r="A505" s="1">
        <v>504</v>
      </c>
      <c r="B505" s="1" t="s">
        <v>575</v>
      </c>
      <c r="C505" s="1" t="s">
        <v>598</v>
      </c>
      <c r="D505" s="1">
        <v>40</v>
      </c>
      <c r="E505" s="1" t="s">
        <v>635</v>
      </c>
      <c r="F505" s="1">
        <v>90</v>
      </c>
      <c r="G505" s="1">
        <v>0</v>
      </c>
      <c r="H505" s="1">
        <v>14</v>
      </c>
      <c r="I505" s="1">
        <v>5</v>
      </c>
    </row>
    <row r="506" spans="1:9" ht="15.75" x14ac:dyDescent="0.25">
      <c r="A506" s="1">
        <v>505</v>
      </c>
      <c r="B506" s="1" t="s">
        <v>576</v>
      </c>
      <c r="C506" s="1" t="s">
        <v>598</v>
      </c>
      <c r="D506" s="1">
        <v>29</v>
      </c>
      <c r="E506" s="1" t="s">
        <v>635</v>
      </c>
      <c r="F506" s="1">
        <v>182</v>
      </c>
      <c r="G506" s="1">
        <v>14</v>
      </c>
      <c r="H506" s="1">
        <v>9</v>
      </c>
      <c r="I506" s="1">
        <v>19</v>
      </c>
    </row>
    <row r="507" spans="1:9" ht="15.75" x14ac:dyDescent="0.25">
      <c r="A507" s="1">
        <v>506</v>
      </c>
      <c r="B507" s="1" t="s">
        <v>577</v>
      </c>
      <c r="C507" s="1" t="s">
        <v>598</v>
      </c>
      <c r="D507" s="1">
        <v>30</v>
      </c>
      <c r="E507" s="1" t="s">
        <v>635</v>
      </c>
      <c r="F507" s="1">
        <v>159</v>
      </c>
      <c r="G507" s="1">
        <v>8</v>
      </c>
      <c r="H507" s="1">
        <v>8</v>
      </c>
      <c r="I507" s="1">
        <v>9</v>
      </c>
    </row>
    <row r="508" spans="1:9" ht="15.75" x14ac:dyDescent="0.25">
      <c r="A508" s="1">
        <v>507</v>
      </c>
      <c r="B508" s="1" t="s">
        <v>578</v>
      </c>
      <c r="C508" s="1" t="s">
        <v>598</v>
      </c>
      <c r="D508" s="1">
        <v>31</v>
      </c>
      <c r="E508" s="1" t="s">
        <v>635</v>
      </c>
      <c r="F508" s="1">
        <v>285</v>
      </c>
      <c r="G508" s="1">
        <v>17</v>
      </c>
      <c r="H508" s="1">
        <v>10</v>
      </c>
      <c r="I508" s="1">
        <v>22</v>
      </c>
    </row>
    <row r="509" spans="1:9" ht="15.75" x14ac:dyDescent="0.25">
      <c r="A509" s="1">
        <v>508</v>
      </c>
      <c r="B509" s="1" t="s">
        <v>580</v>
      </c>
      <c r="C509" s="1" t="s">
        <v>598</v>
      </c>
      <c r="D509" s="1">
        <v>30</v>
      </c>
      <c r="E509" s="1" t="s">
        <v>635</v>
      </c>
      <c r="F509" s="1">
        <v>798</v>
      </c>
      <c r="G509" s="1">
        <v>1</v>
      </c>
      <c r="H509" s="1">
        <v>65</v>
      </c>
      <c r="I509" s="1">
        <v>23</v>
      </c>
    </row>
    <row r="510" spans="1:9" ht="15.75" x14ac:dyDescent="0.25">
      <c r="A510" s="1">
        <v>509</v>
      </c>
      <c r="B510" s="1" t="s">
        <v>581</v>
      </c>
      <c r="C510" s="1" t="s">
        <v>598</v>
      </c>
      <c r="D510" s="1">
        <v>34</v>
      </c>
      <c r="E510" s="1" t="s">
        <v>635</v>
      </c>
      <c r="F510" s="1">
        <v>1058</v>
      </c>
      <c r="G510" s="1">
        <v>20</v>
      </c>
      <c r="H510" s="1">
        <v>65</v>
      </c>
      <c r="I510" s="1">
        <v>29</v>
      </c>
    </row>
    <row r="511" spans="1:9" ht="15.75" x14ac:dyDescent="0.25">
      <c r="A511" s="1">
        <v>510</v>
      </c>
      <c r="B511" s="1" t="s">
        <v>582</v>
      </c>
      <c r="C511" s="1" t="s">
        <v>598</v>
      </c>
      <c r="D511" s="1">
        <v>26</v>
      </c>
      <c r="E511" s="1" t="s">
        <v>635</v>
      </c>
      <c r="F511" s="1">
        <v>313</v>
      </c>
      <c r="G511" s="1">
        <v>17</v>
      </c>
      <c r="H511" s="1">
        <v>12</v>
      </c>
      <c r="I511" s="1">
        <v>27</v>
      </c>
    </row>
    <row r="512" spans="1:9" ht="15.75" x14ac:dyDescent="0.25">
      <c r="A512" s="1">
        <v>511</v>
      </c>
      <c r="B512" s="1" t="s">
        <v>583</v>
      </c>
      <c r="C512" s="1" t="s">
        <v>598</v>
      </c>
      <c r="D512" s="1">
        <v>31</v>
      </c>
      <c r="E512" s="1" t="s">
        <v>635</v>
      </c>
      <c r="F512" s="1">
        <v>217</v>
      </c>
      <c r="G512" s="1">
        <v>1</v>
      </c>
      <c r="H512" s="1">
        <v>14</v>
      </c>
      <c r="I512" s="1">
        <v>13</v>
      </c>
    </row>
    <row r="513" spans="1:9" ht="15.75" x14ac:dyDescent="0.25">
      <c r="A513" s="1">
        <v>512</v>
      </c>
      <c r="B513" s="1" t="s">
        <v>584</v>
      </c>
      <c r="C513" s="1" t="s">
        <v>598</v>
      </c>
      <c r="D513" s="1">
        <v>26</v>
      </c>
      <c r="E513" s="1" t="s">
        <v>635</v>
      </c>
      <c r="F513" s="1">
        <v>258</v>
      </c>
      <c r="G513" s="1">
        <v>2</v>
      </c>
      <c r="H513" s="1">
        <v>7</v>
      </c>
      <c r="I513" s="1">
        <v>9</v>
      </c>
    </row>
    <row r="514" spans="1:9" ht="15.75" x14ac:dyDescent="0.25">
      <c r="A514" s="1">
        <v>513</v>
      </c>
      <c r="B514" s="1" t="s">
        <v>585</v>
      </c>
      <c r="C514" s="1" t="s">
        <v>598</v>
      </c>
      <c r="D514" s="1">
        <v>29</v>
      </c>
      <c r="E514" s="1" t="s">
        <v>635</v>
      </c>
      <c r="F514" s="1">
        <v>357</v>
      </c>
      <c r="G514" s="1">
        <v>17</v>
      </c>
      <c r="H514" s="1">
        <v>36</v>
      </c>
      <c r="I514" s="1">
        <v>11</v>
      </c>
    </row>
    <row r="515" spans="1:9" ht="15.75" x14ac:dyDescent="0.25">
      <c r="A515" s="1">
        <v>514</v>
      </c>
      <c r="B515" s="1" t="s">
        <v>586</v>
      </c>
      <c r="C515" s="1" t="s">
        <v>598</v>
      </c>
      <c r="D515" s="1">
        <v>22</v>
      </c>
      <c r="E515" s="1" t="s">
        <v>636</v>
      </c>
      <c r="F515" s="1">
        <v>27</v>
      </c>
      <c r="G515" s="1">
        <v>2</v>
      </c>
      <c r="H515" s="1">
        <v>1</v>
      </c>
      <c r="I515" s="1">
        <v>7</v>
      </c>
    </row>
    <row r="516" spans="1:9" ht="15.75" x14ac:dyDescent="0.25">
      <c r="A516" s="1">
        <v>515</v>
      </c>
      <c r="B516" s="1" t="s">
        <v>587</v>
      </c>
      <c r="C516" s="1" t="s">
        <v>598</v>
      </c>
      <c r="D516" s="1">
        <v>20</v>
      </c>
      <c r="E516" s="1" t="s">
        <v>636</v>
      </c>
      <c r="F516" s="1">
        <v>85</v>
      </c>
      <c r="G516" s="1">
        <v>2</v>
      </c>
      <c r="H516" s="1">
        <v>5</v>
      </c>
      <c r="I516" s="1">
        <v>7</v>
      </c>
    </row>
    <row r="517" spans="1:9" ht="15.75" x14ac:dyDescent="0.25">
      <c r="A517" s="1">
        <v>516</v>
      </c>
      <c r="B517" s="1" t="s">
        <v>588</v>
      </c>
      <c r="C517" s="1" t="s">
        <v>598</v>
      </c>
      <c r="D517" s="1">
        <v>26</v>
      </c>
      <c r="E517" s="1" t="s">
        <v>635</v>
      </c>
      <c r="F517" s="1">
        <v>614</v>
      </c>
      <c r="G517" s="1">
        <v>2</v>
      </c>
      <c r="H517" s="1">
        <v>58</v>
      </c>
      <c r="I517" s="1">
        <v>17</v>
      </c>
    </row>
    <row r="518" spans="1:9" ht="15.75" x14ac:dyDescent="0.25">
      <c r="A518" s="1">
        <v>517</v>
      </c>
      <c r="B518" s="1" t="s">
        <v>589</v>
      </c>
      <c r="C518" s="1" t="s">
        <v>598</v>
      </c>
      <c r="D518" s="1">
        <v>20</v>
      </c>
      <c r="E518" s="1" t="s">
        <v>636</v>
      </c>
      <c r="F518" s="1">
        <v>93</v>
      </c>
      <c r="G518" s="1">
        <v>3</v>
      </c>
      <c r="H518" s="1">
        <v>3</v>
      </c>
      <c r="I518" s="1">
        <v>11</v>
      </c>
    </row>
    <row r="519" spans="1:9" ht="15.75" x14ac:dyDescent="0.25">
      <c r="A519" s="1">
        <v>518</v>
      </c>
      <c r="B519" s="1" t="s">
        <v>590</v>
      </c>
      <c r="C519" s="1" t="s">
        <v>598</v>
      </c>
      <c r="D519" s="1">
        <v>25</v>
      </c>
      <c r="E519" s="1" t="s">
        <v>635</v>
      </c>
      <c r="F519" s="1">
        <v>573</v>
      </c>
      <c r="G519" s="1">
        <v>17</v>
      </c>
      <c r="H519" s="1">
        <v>18</v>
      </c>
      <c r="I519" s="1">
        <v>27</v>
      </c>
    </row>
    <row r="520" spans="1:9" ht="15.75" x14ac:dyDescent="0.25">
      <c r="A520" s="1">
        <v>519</v>
      </c>
      <c r="B520" s="1" t="s">
        <v>591</v>
      </c>
      <c r="C520" s="1" t="s">
        <v>598</v>
      </c>
      <c r="D520" s="1">
        <v>39</v>
      </c>
      <c r="E520" s="1" t="s">
        <v>635</v>
      </c>
      <c r="F520" s="1">
        <v>296</v>
      </c>
      <c r="G520" s="1">
        <v>4</v>
      </c>
      <c r="H520" s="1">
        <v>36</v>
      </c>
      <c r="I520" s="1">
        <v>12</v>
      </c>
    </row>
    <row r="521" spans="1:9" ht="15.75" x14ac:dyDescent="0.25">
      <c r="A521" s="1">
        <v>520</v>
      </c>
      <c r="B521" s="1" t="s">
        <v>592</v>
      </c>
      <c r="C521" s="1" t="s">
        <v>598</v>
      </c>
      <c r="D521" s="1">
        <v>30</v>
      </c>
      <c r="E521" s="1" t="s">
        <v>635</v>
      </c>
      <c r="F521" s="1">
        <v>703</v>
      </c>
      <c r="G521" s="1">
        <v>1</v>
      </c>
      <c r="H521" s="1">
        <v>46</v>
      </c>
      <c r="I521" s="1">
        <v>23</v>
      </c>
    </row>
    <row r="522" spans="1:9" ht="15.75" x14ac:dyDescent="0.25">
      <c r="A522" s="1">
        <v>521</v>
      </c>
      <c r="B522" s="1" t="s">
        <v>593</v>
      </c>
      <c r="C522" s="1" t="s">
        <v>598</v>
      </c>
      <c r="D522" s="1">
        <v>23</v>
      </c>
      <c r="E522" s="1" t="s">
        <v>636</v>
      </c>
      <c r="F522" s="1">
        <v>466</v>
      </c>
      <c r="G522" s="1">
        <v>4</v>
      </c>
      <c r="H522" s="1">
        <v>53</v>
      </c>
      <c r="I522" s="1">
        <v>18</v>
      </c>
    </row>
    <row r="523" spans="1:9" ht="15.75" x14ac:dyDescent="0.25">
      <c r="A523" s="1">
        <v>522</v>
      </c>
      <c r="B523" s="1" t="s">
        <v>594</v>
      </c>
      <c r="C523" s="1" t="s">
        <v>598</v>
      </c>
      <c r="D523" s="1">
        <v>33</v>
      </c>
      <c r="E523" s="1" t="s">
        <v>635</v>
      </c>
      <c r="F523" s="1">
        <v>22</v>
      </c>
      <c r="G523" s="1">
        <v>4</v>
      </c>
      <c r="H523" s="1">
        <v>4</v>
      </c>
      <c r="I523" s="1">
        <v>5</v>
      </c>
    </row>
    <row r="524" spans="1:9" ht="15.75" x14ac:dyDescent="0.25">
      <c r="A524" s="1">
        <v>523</v>
      </c>
      <c r="B524" s="1" t="s">
        <v>595</v>
      </c>
      <c r="C524" s="1" t="s">
        <v>598</v>
      </c>
      <c r="D524" s="1">
        <v>32</v>
      </c>
      <c r="E524" s="1" t="s">
        <v>635</v>
      </c>
      <c r="F524" s="1">
        <v>249</v>
      </c>
      <c r="G524" s="1">
        <v>3</v>
      </c>
      <c r="H524" s="1">
        <v>11</v>
      </c>
      <c r="I524" s="1">
        <v>9</v>
      </c>
    </row>
    <row r="525" spans="1:9" ht="15.75" x14ac:dyDescent="0.25">
      <c r="A525" s="1">
        <v>524</v>
      </c>
      <c r="B525" s="1" t="s">
        <v>596</v>
      </c>
      <c r="C525" s="1" t="s">
        <v>598</v>
      </c>
      <c r="D525" s="1">
        <v>26</v>
      </c>
      <c r="E525" s="1" t="s">
        <v>635</v>
      </c>
      <c r="F525" s="1">
        <v>146</v>
      </c>
      <c r="G525" s="1">
        <v>9</v>
      </c>
      <c r="H525" s="1">
        <v>7</v>
      </c>
      <c r="I525" s="1">
        <v>10</v>
      </c>
    </row>
    <row r="526" spans="1:9" ht="15.75" x14ac:dyDescent="0.25">
      <c r="A526" s="1">
        <v>525</v>
      </c>
      <c r="B526" s="1" t="s">
        <v>597</v>
      </c>
      <c r="C526" s="1" t="s">
        <v>598</v>
      </c>
      <c r="D526" s="1">
        <v>33</v>
      </c>
      <c r="E526" s="1" t="s">
        <v>635</v>
      </c>
      <c r="F526" s="1">
        <v>147</v>
      </c>
      <c r="G526" s="1">
        <v>4</v>
      </c>
      <c r="H526" s="1">
        <v>6</v>
      </c>
      <c r="I526" s="1">
        <v>8</v>
      </c>
    </row>
    <row r="527" spans="1:9" ht="15.75" x14ac:dyDescent="0.25">
      <c r="A527" s="1">
        <v>526</v>
      </c>
      <c r="B527" s="1" t="s">
        <v>599</v>
      </c>
      <c r="C527" s="1" t="s">
        <v>630</v>
      </c>
      <c r="D527" s="1">
        <v>31</v>
      </c>
      <c r="E527" s="1" t="s">
        <v>635</v>
      </c>
      <c r="F527" s="1">
        <v>476</v>
      </c>
      <c r="G527" s="1">
        <v>0</v>
      </c>
      <c r="H527" s="1">
        <v>20</v>
      </c>
      <c r="I527" s="1">
        <v>11</v>
      </c>
    </row>
    <row r="528" spans="1:9" ht="15.75" x14ac:dyDescent="0.25">
      <c r="A528" s="1">
        <v>527</v>
      </c>
      <c r="B528" s="1" t="s">
        <v>600</v>
      </c>
      <c r="C528" s="1" t="s">
        <v>630</v>
      </c>
      <c r="D528" s="1">
        <v>27</v>
      </c>
      <c r="E528" s="1" t="s">
        <v>635</v>
      </c>
      <c r="F528" s="1">
        <v>850</v>
      </c>
      <c r="G528" s="1">
        <v>44</v>
      </c>
      <c r="H528" s="1">
        <v>72</v>
      </c>
      <c r="I528" s="1">
        <v>25</v>
      </c>
    </row>
    <row r="529" spans="1:9" ht="15.75" x14ac:dyDescent="0.25">
      <c r="A529" s="1">
        <v>528</v>
      </c>
      <c r="B529" s="1" t="s">
        <v>601</v>
      </c>
      <c r="C529" s="1" t="s">
        <v>630</v>
      </c>
      <c r="D529" s="1">
        <v>41</v>
      </c>
      <c r="E529" s="1" t="s">
        <v>635</v>
      </c>
      <c r="F529" s="1">
        <v>338</v>
      </c>
      <c r="G529" s="1">
        <v>4</v>
      </c>
      <c r="H529" s="1">
        <v>33</v>
      </c>
      <c r="I529" s="1">
        <v>11</v>
      </c>
    </row>
    <row r="530" spans="1:9" ht="15.75" x14ac:dyDescent="0.25">
      <c r="A530" s="1">
        <v>529</v>
      </c>
      <c r="B530" s="1" t="s">
        <v>602</v>
      </c>
      <c r="C530" s="1" t="s">
        <v>630</v>
      </c>
      <c r="D530" s="1">
        <v>30</v>
      </c>
      <c r="E530" s="1" t="s">
        <v>635</v>
      </c>
      <c r="F530" s="1">
        <v>414</v>
      </c>
      <c r="G530" s="1">
        <v>1</v>
      </c>
      <c r="H530" s="1">
        <v>37</v>
      </c>
      <c r="I530" s="1">
        <v>23</v>
      </c>
    </row>
    <row r="531" spans="1:9" ht="15.75" x14ac:dyDescent="0.25">
      <c r="A531" s="1">
        <v>530</v>
      </c>
      <c r="B531" s="1" t="s">
        <v>603</v>
      </c>
      <c r="C531" s="1" t="s">
        <v>630</v>
      </c>
      <c r="D531" s="1">
        <v>33</v>
      </c>
      <c r="E531" s="1" t="s">
        <v>635</v>
      </c>
      <c r="F531" s="1">
        <v>1185</v>
      </c>
      <c r="G531" s="1">
        <v>57</v>
      </c>
      <c r="H531" s="1">
        <v>36</v>
      </c>
      <c r="I531" s="1">
        <v>33</v>
      </c>
    </row>
    <row r="532" spans="1:9" ht="15.75" x14ac:dyDescent="0.25">
      <c r="A532" s="1">
        <v>531</v>
      </c>
      <c r="B532" s="1" t="s">
        <v>604</v>
      </c>
      <c r="C532" s="1" t="s">
        <v>630</v>
      </c>
      <c r="D532" s="1">
        <v>22</v>
      </c>
      <c r="E532" s="1" t="s">
        <v>636</v>
      </c>
      <c r="F532" s="1">
        <v>295</v>
      </c>
      <c r="G532" s="1">
        <v>14</v>
      </c>
      <c r="H532" s="1">
        <v>7</v>
      </c>
      <c r="I532" s="1">
        <v>18</v>
      </c>
    </row>
    <row r="533" spans="1:9" ht="15.75" x14ac:dyDescent="0.25">
      <c r="A533" s="1">
        <v>532</v>
      </c>
      <c r="B533" s="1" t="s">
        <v>605</v>
      </c>
      <c r="C533" s="1" t="s">
        <v>630</v>
      </c>
      <c r="D533" s="1">
        <v>30</v>
      </c>
      <c r="E533" s="1" t="s">
        <v>635</v>
      </c>
      <c r="F533" s="1">
        <v>77</v>
      </c>
      <c r="G533" s="1">
        <v>9</v>
      </c>
      <c r="H533" s="1">
        <v>3</v>
      </c>
      <c r="I533" s="1">
        <v>8</v>
      </c>
    </row>
    <row r="534" spans="1:9" ht="15.75" x14ac:dyDescent="0.25">
      <c r="A534" s="1">
        <v>533</v>
      </c>
      <c r="B534" s="1" t="s">
        <v>606</v>
      </c>
      <c r="C534" s="1" t="s">
        <v>630</v>
      </c>
      <c r="D534" s="1">
        <v>27</v>
      </c>
      <c r="E534" s="1" t="s">
        <v>635</v>
      </c>
      <c r="F534" s="1">
        <v>3</v>
      </c>
      <c r="G534" s="1">
        <v>0</v>
      </c>
      <c r="H534" s="1">
        <v>0</v>
      </c>
      <c r="I534" s="1">
        <v>1</v>
      </c>
    </row>
    <row r="535" spans="1:9" ht="15.75" x14ac:dyDescent="0.25">
      <c r="A535" s="1">
        <v>534</v>
      </c>
      <c r="B535" s="1" t="s">
        <v>607</v>
      </c>
      <c r="C535" s="1" t="s">
        <v>630</v>
      </c>
      <c r="D535" s="1">
        <v>29</v>
      </c>
      <c r="E535" s="1" t="s">
        <v>635</v>
      </c>
      <c r="F535" s="1">
        <v>49</v>
      </c>
      <c r="G535" s="1">
        <v>9</v>
      </c>
      <c r="H535" s="1">
        <v>5</v>
      </c>
      <c r="I535" s="1">
        <v>11</v>
      </c>
    </row>
    <row r="536" spans="1:9" ht="15.75" x14ac:dyDescent="0.25">
      <c r="A536" s="1">
        <v>535</v>
      </c>
      <c r="B536" s="1" t="s">
        <v>608</v>
      </c>
      <c r="C536" s="1" t="s">
        <v>630</v>
      </c>
      <c r="D536" s="1">
        <v>33</v>
      </c>
      <c r="E536" s="1" t="s">
        <v>635</v>
      </c>
      <c r="F536" s="1">
        <v>46</v>
      </c>
      <c r="G536" s="1">
        <v>1</v>
      </c>
      <c r="H536" s="1">
        <v>2</v>
      </c>
      <c r="I536" s="1">
        <v>10</v>
      </c>
    </row>
    <row r="537" spans="1:9" ht="15.75" x14ac:dyDescent="0.25">
      <c r="A537" s="1">
        <v>536</v>
      </c>
      <c r="B537" s="1" t="s">
        <v>609</v>
      </c>
      <c r="C537" s="1" t="s">
        <v>630</v>
      </c>
      <c r="D537" s="1">
        <v>23</v>
      </c>
      <c r="E537" s="1" t="s">
        <v>636</v>
      </c>
      <c r="F537" s="1">
        <v>343</v>
      </c>
      <c r="G537" s="1">
        <v>2</v>
      </c>
      <c r="H537" s="1">
        <v>36</v>
      </c>
      <c r="I537" s="1">
        <v>14</v>
      </c>
    </row>
    <row r="538" spans="1:9" ht="15.75" x14ac:dyDescent="0.25">
      <c r="A538" s="1">
        <v>537</v>
      </c>
      <c r="B538" s="1" t="s">
        <v>610</v>
      </c>
      <c r="C538" s="1" t="s">
        <v>630</v>
      </c>
      <c r="D538" s="1">
        <v>32</v>
      </c>
      <c r="E538" s="1" t="s">
        <v>635</v>
      </c>
      <c r="F538" s="1">
        <v>192</v>
      </c>
      <c r="G538" s="1">
        <v>3</v>
      </c>
      <c r="H538" s="1">
        <v>18</v>
      </c>
      <c r="I538" s="1">
        <v>8</v>
      </c>
    </row>
    <row r="539" spans="1:9" ht="15.75" x14ac:dyDescent="0.25">
      <c r="A539" s="1">
        <v>538</v>
      </c>
      <c r="B539" s="1" t="s">
        <v>611</v>
      </c>
      <c r="C539" s="1" t="s">
        <v>630</v>
      </c>
      <c r="D539" s="1">
        <v>25</v>
      </c>
      <c r="E539" s="1" t="s">
        <v>635</v>
      </c>
      <c r="F539" s="1">
        <v>92</v>
      </c>
      <c r="G539" s="1">
        <v>4</v>
      </c>
      <c r="H539" s="1">
        <v>3</v>
      </c>
      <c r="I539" s="1">
        <v>11</v>
      </c>
    </row>
    <row r="540" spans="1:9" ht="15.75" x14ac:dyDescent="0.25">
      <c r="A540" s="1">
        <v>539</v>
      </c>
      <c r="B540" s="1" t="s">
        <v>612</v>
      </c>
      <c r="C540" s="1" t="s">
        <v>630</v>
      </c>
      <c r="D540" s="1">
        <v>29</v>
      </c>
      <c r="E540" s="1" t="s">
        <v>635</v>
      </c>
      <c r="F540" s="1">
        <v>210</v>
      </c>
      <c r="G540" s="1">
        <v>2</v>
      </c>
      <c r="H540" s="1">
        <v>14</v>
      </c>
      <c r="I540" s="1">
        <v>8</v>
      </c>
    </row>
    <row r="541" spans="1:9" ht="15.75" x14ac:dyDescent="0.25">
      <c r="A541" s="1">
        <v>540</v>
      </c>
      <c r="B541" s="1" t="s">
        <v>613</v>
      </c>
      <c r="C541" s="1" t="s">
        <v>630</v>
      </c>
      <c r="D541" s="1">
        <v>33</v>
      </c>
      <c r="E541" s="1" t="s">
        <v>635</v>
      </c>
      <c r="F541" s="1">
        <v>89</v>
      </c>
      <c r="G541" s="1">
        <v>0</v>
      </c>
      <c r="H541" s="1">
        <v>16</v>
      </c>
      <c r="I541" s="1">
        <v>6</v>
      </c>
    </row>
    <row r="542" spans="1:9" ht="15.75" x14ac:dyDescent="0.25">
      <c r="A542" s="1">
        <v>541</v>
      </c>
      <c r="B542" s="1" t="s">
        <v>614</v>
      </c>
      <c r="C542" s="1" t="s">
        <v>630</v>
      </c>
      <c r="D542" s="1">
        <v>33</v>
      </c>
      <c r="E542" s="1" t="s">
        <v>635</v>
      </c>
      <c r="F542" s="1">
        <v>208</v>
      </c>
      <c r="G542" s="1">
        <v>2</v>
      </c>
      <c r="H542" s="1">
        <v>16</v>
      </c>
      <c r="I542" s="1">
        <v>9</v>
      </c>
    </row>
    <row r="543" spans="1:9" ht="15.75" x14ac:dyDescent="0.25">
      <c r="A543" s="1">
        <v>542</v>
      </c>
      <c r="B543" s="1" t="s">
        <v>615</v>
      </c>
      <c r="C543" s="1" t="s">
        <v>630</v>
      </c>
      <c r="D543" s="1">
        <v>30</v>
      </c>
      <c r="E543" s="1" t="s">
        <v>635</v>
      </c>
      <c r="F543" s="1">
        <v>1400</v>
      </c>
      <c r="G543" s="1">
        <v>6</v>
      </c>
      <c r="H543" s="1">
        <v>94</v>
      </c>
      <c r="I543" s="1">
        <v>34</v>
      </c>
    </row>
    <row r="544" spans="1:9" ht="15.75" x14ac:dyDescent="0.25">
      <c r="A544" s="1">
        <v>543</v>
      </c>
      <c r="B544" s="1" t="s">
        <v>616</v>
      </c>
      <c r="C544" s="1" t="s">
        <v>630</v>
      </c>
      <c r="D544" s="1">
        <v>27</v>
      </c>
      <c r="E544" s="1" t="s">
        <v>635</v>
      </c>
      <c r="F544" s="1">
        <v>275</v>
      </c>
      <c r="G544" s="1">
        <v>3</v>
      </c>
      <c r="H544" s="1">
        <v>20</v>
      </c>
      <c r="I544" s="1">
        <v>14</v>
      </c>
    </row>
    <row r="545" spans="1:9" ht="15.75" x14ac:dyDescent="0.25">
      <c r="A545" s="1">
        <v>544</v>
      </c>
      <c r="B545" s="1" t="s">
        <v>617</v>
      </c>
      <c r="C545" s="1" t="s">
        <v>630</v>
      </c>
      <c r="D545" s="1">
        <v>21</v>
      </c>
      <c r="E545" s="1" t="s">
        <v>636</v>
      </c>
      <c r="F545" s="1">
        <v>0</v>
      </c>
      <c r="G545" s="1">
        <v>0</v>
      </c>
      <c r="H545" s="1">
        <v>0</v>
      </c>
      <c r="I545" s="1">
        <v>0</v>
      </c>
    </row>
    <row r="546" spans="1:9" ht="15.75" x14ac:dyDescent="0.25">
      <c r="A546" s="1">
        <v>545</v>
      </c>
      <c r="B546" s="1" t="s">
        <v>618</v>
      </c>
      <c r="C546" s="1" t="s">
        <v>630</v>
      </c>
      <c r="D546" s="1">
        <v>26</v>
      </c>
      <c r="E546" s="1" t="s">
        <v>635</v>
      </c>
      <c r="F546" s="1">
        <v>249</v>
      </c>
      <c r="G546" s="1">
        <v>3</v>
      </c>
      <c r="H546" s="1">
        <v>16</v>
      </c>
      <c r="I546" s="1">
        <v>11</v>
      </c>
    </row>
    <row r="547" spans="1:9" ht="15.75" x14ac:dyDescent="0.25">
      <c r="A547" s="1">
        <v>546</v>
      </c>
      <c r="B547" s="1" t="s">
        <v>619</v>
      </c>
      <c r="C547" s="1" t="s">
        <v>630</v>
      </c>
      <c r="D547" s="1">
        <v>29</v>
      </c>
      <c r="E547" s="1" t="s">
        <v>635</v>
      </c>
      <c r="F547" s="1">
        <v>649</v>
      </c>
      <c r="G547" s="1">
        <v>4</v>
      </c>
      <c r="H547" s="1">
        <v>83</v>
      </c>
      <c r="I547" s="1">
        <v>22</v>
      </c>
    </row>
    <row r="548" spans="1:9" ht="15.75" x14ac:dyDescent="0.25">
      <c r="A548" s="1">
        <v>547</v>
      </c>
      <c r="B548" s="1" t="s">
        <v>620</v>
      </c>
      <c r="C548" s="1" t="s">
        <v>630</v>
      </c>
      <c r="D548" s="1">
        <v>24</v>
      </c>
      <c r="E548" s="1" t="s">
        <v>635</v>
      </c>
      <c r="F548" s="1">
        <v>24</v>
      </c>
      <c r="G548" s="1">
        <v>0</v>
      </c>
      <c r="H548" s="1">
        <v>0</v>
      </c>
      <c r="I548" s="1">
        <v>2</v>
      </c>
    </row>
    <row r="549" spans="1:9" ht="15.75" x14ac:dyDescent="0.25">
      <c r="A549" s="1">
        <v>548</v>
      </c>
      <c r="B549" s="1" t="s">
        <v>621</v>
      </c>
      <c r="C549" s="1" t="s">
        <v>630</v>
      </c>
      <c r="D549" s="1">
        <v>30</v>
      </c>
      <c r="E549" s="1" t="s">
        <v>635</v>
      </c>
      <c r="F549" s="1">
        <v>419</v>
      </c>
      <c r="G549" s="1">
        <v>11</v>
      </c>
      <c r="H549" s="1">
        <v>36</v>
      </c>
      <c r="I549" s="1">
        <v>11</v>
      </c>
    </row>
    <row r="550" spans="1:9" ht="15.75" x14ac:dyDescent="0.25">
      <c r="A550" s="1">
        <v>549</v>
      </c>
      <c r="B550" s="1" t="s">
        <v>622</v>
      </c>
      <c r="C550" s="1" t="s">
        <v>630</v>
      </c>
      <c r="D550" s="1">
        <v>26</v>
      </c>
      <c r="E550" s="1" t="s">
        <v>635</v>
      </c>
      <c r="F550" s="1">
        <v>351</v>
      </c>
      <c r="G550" s="1">
        <v>5</v>
      </c>
      <c r="H550" s="1">
        <v>27</v>
      </c>
      <c r="I550" s="1">
        <v>12</v>
      </c>
    </row>
    <row r="551" spans="1:9" ht="15.75" x14ac:dyDescent="0.25">
      <c r="A551" s="1">
        <v>550</v>
      </c>
      <c r="B551" s="1" t="s">
        <v>624</v>
      </c>
      <c r="C551" s="1" t="s">
        <v>630</v>
      </c>
      <c r="D551" s="1">
        <v>28</v>
      </c>
      <c r="E551" s="1" t="s">
        <v>635</v>
      </c>
      <c r="F551" s="1">
        <v>1636</v>
      </c>
      <c r="G551" s="1">
        <v>54</v>
      </c>
      <c r="H551" s="1">
        <v>61</v>
      </c>
      <c r="I551" s="1">
        <v>34</v>
      </c>
    </row>
    <row r="552" spans="1:9" ht="15.75" x14ac:dyDescent="0.25">
      <c r="A552" s="1">
        <v>551</v>
      </c>
      <c r="B552" s="1" t="s">
        <v>625</v>
      </c>
      <c r="C552" s="1" t="s">
        <v>630</v>
      </c>
      <c r="D552" s="1">
        <v>33</v>
      </c>
      <c r="E552" s="1" t="s">
        <v>635</v>
      </c>
      <c r="F552" s="1">
        <v>395</v>
      </c>
      <c r="G552" s="1">
        <v>12</v>
      </c>
      <c r="H552" s="1">
        <v>13</v>
      </c>
      <c r="I552" s="1">
        <v>22</v>
      </c>
    </row>
    <row r="553" spans="1:9" ht="15.75" x14ac:dyDescent="0.25">
      <c r="A553" s="1">
        <v>552</v>
      </c>
      <c r="B553" s="1" t="s">
        <v>626</v>
      </c>
      <c r="C553" s="1" t="s">
        <v>630</v>
      </c>
      <c r="D553" s="1">
        <v>36</v>
      </c>
      <c r="E553" s="1" t="s">
        <v>635</v>
      </c>
      <c r="F553" s="1">
        <v>161</v>
      </c>
      <c r="G553" s="1">
        <v>4</v>
      </c>
      <c r="H553" s="1">
        <v>3</v>
      </c>
      <c r="I553" s="1">
        <v>14</v>
      </c>
    </row>
    <row r="554" spans="1:9" ht="15.75" x14ac:dyDescent="0.25">
      <c r="A554" s="1">
        <v>553</v>
      </c>
      <c r="B554" s="1" t="s">
        <v>627</v>
      </c>
      <c r="C554" s="1" t="s">
        <v>630</v>
      </c>
      <c r="D554" s="1">
        <v>21</v>
      </c>
      <c r="E554" s="1" t="s">
        <v>636</v>
      </c>
      <c r="F554" s="1">
        <v>99</v>
      </c>
      <c r="G554" s="1">
        <v>10</v>
      </c>
      <c r="H554" s="1">
        <v>1</v>
      </c>
      <c r="I554" s="1">
        <v>13</v>
      </c>
    </row>
    <row r="555" spans="1:9" ht="15.75" x14ac:dyDescent="0.25">
      <c r="A555" s="1">
        <v>554</v>
      </c>
      <c r="B555" s="1" t="s">
        <v>629</v>
      </c>
      <c r="C555" s="1" t="s">
        <v>630</v>
      </c>
      <c r="D555" s="1">
        <v>27</v>
      </c>
      <c r="E555" s="1" t="s">
        <v>635</v>
      </c>
      <c r="F555" s="1">
        <v>280</v>
      </c>
      <c r="G555" s="1">
        <v>37</v>
      </c>
      <c r="H555" s="1">
        <v>12</v>
      </c>
      <c r="I555" s="1">
        <v>31</v>
      </c>
    </row>
    <row r="556" spans="1:9" x14ac:dyDescent="0.25">
      <c r="F556">
        <f>AVERAGE(F2:F555)</f>
        <v>381.36166365280292</v>
      </c>
      <c r="G556">
        <f>AVERAGE(G2:G555)</f>
        <v>10.80072463768116</v>
      </c>
      <c r="H556">
        <f>AVERAGE(H2:H555)</f>
        <v>23.547920433996385</v>
      </c>
      <c r="I556">
        <f>AVERAGE(I2:I555)</f>
        <v>15.079566003616636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223FA-A94F-4F9A-BB07-AB3C9DF22955}">
  <dimension ref="A1:I65"/>
  <sheetViews>
    <sheetView topLeftCell="A32" zoomScale="87" zoomScaleNormal="87" workbookViewId="0">
      <selection activeCell="K10" sqref="K10"/>
    </sheetView>
  </sheetViews>
  <sheetFormatPr defaultRowHeight="15" x14ac:dyDescent="0.25"/>
  <cols>
    <col min="1" max="1" width="5.7109375" customWidth="1"/>
    <col min="2" max="2" width="26.28515625" customWidth="1"/>
    <col min="3" max="3" width="25.5703125" customWidth="1"/>
    <col min="4" max="4" width="9.42578125" customWidth="1"/>
    <col min="5" max="5" width="14.140625" customWidth="1"/>
    <col min="6" max="6" width="10.85546875" customWidth="1"/>
    <col min="7" max="7" width="11.140625" customWidth="1"/>
    <col min="8" max="8" width="13" customWidth="1"/>
    <col min="9" max="9" width="13.7109375" customWidth="1"/>
    <col min="10" max="10" width="17.5703125" customWidth="1"/>
    <col min="11" max="11" width="20.5703125" customWidth="1"/>
    <col min="12" max="12" width="17" customWidth="1"/>
  </cols>
  <sheetData>
    <row r="1" spans="1:9" ht="15.7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634</v>
      </c>
      <c r="F1" s="4" t="s">
        <v>4</v>
      </c>
      <c r="G1" s="4" t="s">
        <v>5</v>
      </c>
      <c r="H1" s="4" t="s">
        <v>6</v>
      </c>
      <c r="I1" s="4" t="s">
        <v>7</v>
      </c>
    </row>
    <row r="2" spans="1:9" ht="15.75" x14ac:dyDescent="0.25">
      <c r="A2" s="1">
        <v>1</v>
      </c>
      <c r="B2" s="1" t="s">
        <v>23</v>
      </c>
      <c r="C2" s="1" t="s">
        <v>60</v>
      </c>
      <c r="D2" s="1">
        <v>38</v>
      </c>
      <c r="E2" s="1" t="s">
        <v>635</v>
      </c>
      <c r="F2" s="9">
        <v>0</v>
      </c>
      <c r="G2" s="9">
        <v>0</v>
      </c>
      <c r="H2" s="9">
        <v>0</v>
      </c>
      <c r="I2" s="9">
        <v>0</v>
      </c>
    </row>
    <row r="3" spans="1:9" ht="15.75" x14ac:dyDescent="0.25">
      <c r="A3" s="1">
        <v>2</v>
      </c>
      <c r="B3" s="1" t="s">
        <v>25</v>
      </c>
      <c r="C3" s="1" t="s">
        <v>60</v>
      </c>
      <c r="D3" s="1">
        <v>31</v>
      </c>
      <c r="E3" s="1" t="s">
        <v>635</v>
      </c>
      <c r="F3" s="1">
        <v>186</v>
      </c>
      <c r="G3" s="1">
        <v>0</v>
      </c>
      <c r="H3" s="1">
        <v>1</v>
      </c>
      <c r="I3" s="1">
        <v>9</v>
      </c>
    </row>
    <row r="4" spans="1:9" ht="15.75" x14ac:dyDescent="0.25">
      <c r="A4" s="1">
        <v>3</v>
      </c>
      <c r="B4" s="1" t="s">
        <v>32</v>
      </c>
      <c r="C4" s="1" t="s">
        <v>60</v>
      </c>
      <c r="D4" s="1">
        <v>24</v>
      </c>
      <c r="E4" s="1" t="s">
        <v>635</v>
      </c>
      <c r="F4" s="1">
        <v>0</v>
      </c>
      <c r="G4" s="1">
        <v>0</v>
      </c>
      <c r="H4" s="1">
        <v>0</v>
      </c>
      <c r="I4" s="1">
        <v>0</v>
      </c>
    </row>
    <row r="5" spans="1:9" ht="15.75" x14ac:dyDescent="0.25">
      <c r="A5" s="10">
        <v>4</v>
      </c>
      <c r="B5" s="1" t="s">
        <v>37</v>
      </c>
      <c r="C5" s="1" t="s">
        <v>60</v>
      </c>
      <c r="D5" s="1">
        <v>34</v>
      </c>
      <c r="E5" s="1" t="s">
        <v>635</v>
      </c>
      <c r="F5" s="1">
        <v>656</v>
      </c>
      <c r="G5" s="1">
        <v>0</v>
      </c>
      <c r="H5" s="1">
        <v>4</v>
      </c>
      <c r="I5" s="1">
        <v>27</v>
      </c>
    </row>
    <row r="6" spans="1:9" ht="15.75" x14ac:dyDescent="0.25">
      <c r="A6" s="1">
        <v>5</v>
      </c>
      <c r="B6" s="1" t="s">
        <v>39</v>
      </c>
      <c r="C6" s="1" t="s">
        <v>59</v>
      </c>
      <c r="D6" s="1">
        <v>27</v>
      </c>
      <c r="E6" s="1" t="s">
        <v>635</v>
      </c>
      <c r="F6" s="1">
        <v>272</v>
      </c>
      <c r="G6" s="1">
        <v>0</v>
      </c>
      <c r="H6" s="1">
        <v>0</v>
      </c>
      <c r="I6" s="1">
        <v>17</v>
      </c>
    </row>
    <row r="7" spans="1:9" ht="15.75" x14ac:dyDescent="0.25">
      <c r="A7" s="10">
        <v>6</v>
      </c>
      <c r="B7" s="1" t="s">
        <v>67</v>
      </c>
      <c r="C7" s="1" t="s">
        <v>59</v>
      </c>
      <c r="D7" s="1">
        <v>36</v>
      </c>
      <c r="E7" s="1" t="s">
        <v>635</v>
      </c>
      <c r="F7" s="1">
        <v>0</v>
      </c>
      <c r="G7" s="1">
        <v>0</v>
      </c>
      <c r="H7" s="1">
        <v>0</v>
      </c>
      <c r="I7" s="1">
        <v>0</v>
      </c>
    </row>
    <row r="8" spans="1:9" ht="18.75" x14ac:dyDescent="0.3">
      <c r="A8" s="1">
        <v>7</v>
      </c>
      <c r="B8" s="1" t="s">
        <v>75</v>
      </c>
      <c r="C8" s="1" t="s">
        <v>59</v>
      </c>
      <c r="D8" s="1">
        <v>33</v>
      </c>
      <c r="E8" s="1" t="s">
        <v>635</v>
      </c>
      <c r="F8" s="1">
        <v>251</v>
      </c>
      <c r="G8" s="1">
        <v>0</v>
      </c>
      <c r="H8" s="1">
        <v>2</v>
      </c>
      <c r="I8" s="1">
        <v>18</v>
      </c>
    </row>
    <row r="9" spans="1:9" ht="15.75" x14ac:dyDescent="0.25">
      <c r="A9" s="10">
        <v>8</v>
      </c>
      <c r="B9" s="1" t="s">
        <v>78</v>
      </c>
      <c r="C9" s="1" t="s">
        <v>111</v>
      </c>
      <c r="D9" s="1">
        <v>25</v>
      </c>
      <c r="E9" s="1" t="s">
        <v>635</v>
      </c>
      <c r="F9" s="1">
        <v>73</v>
      </c>
      <c r="G9" s="1">
        <v>0</v>
      </c>
      <c r="H9" s="1">
        <v>0</v>
      </c>
      <c r="I9" s="1">
        <v>6</v>
      </c>
    </row>
    <row r="10" spans="1:9" ht="15.75" x14ac:dyDescent="0.25">
      <c r="A10" s="1">
        <v>9</v>
      </c>
      <c r="B10" s="1" t="s">
        <v>85</v>
      </c>
      <c r="C10" s="1" t="s">
        <v>111</v>
      </c>
      <c r="D10" s="1">
        <v>27</v>
      </c>
      <c r="E10" s="1" t="s">
        <v>635</v>
      </c>
      <c r="F10" s="1">
        <v>555</v>
      </c>
      <c r="G10" s="1">
        <v>0</v>
      </c>
      <c r="H10" s="1">
        <v>3</v>
      </c>
      <c r="I10" s="1">
        <v>28</v>
      </c>
    </row>
    <row r="11" spans="1:9" ht="15.75" x14ac:dyDescent="0.25">
      <c r="A11" s="10">
        <v>10</v>
      </c>
      <c r="B11" s="1" t="s">
        <v>102</v>
      </c>
      <c r="C11" s="1" t="s">
        <v>111</v>
      </c>
      <c r="D11" s="1">
        <v>31</v>
      </c>
      <c r="E11" s="1" t="s">
        <v>635</v>
      </c>
      <c r="F11" s="1">
        <v>25</v>
      </c>
      <c r="G11" s="1">
        <v>0</v>
      </c>
      <c r="H11" s="1">
        <v>0</v>
      </c>
      <c r="I11" s="1">
        <v>1</v>
      </c>
    </row>
    <row r="12" spans="1:9" ht="15.75" x14ac:dyDescent="0.25">
      <c r="A12" s="1">
        <v>11</v>
      </c>
      <c r="B12" s="1" t="s">
        <v>110</v>
      </c>
      <c r="C12" s="1" t="s">
        <v>111</v>
      </c>
      <c r="D12" s="1">
        <v>26</v>
      </c>
      <c r="E12" s="1" t="s">
        <v>635</v>
      </c>
      <c r="F12" s="1">
        <v>0</v>
      </c>
      <c r="G12" s="1">
        <v>0</v>
      </c>
      <c r="H12" s="1">
        <v>0</v>
      </c>
      <c r="I12" s="1">
        <v>0</v>
      </c>
    </row>
    <row r="13" spans="1:9" ht="15.75" x14ac:dyDescent="0.25">
      <c r="A13" s="10">
        <v>12</v>
      </c>
      <c r="B13" s="1" t="s">
        <v>112</v>
      </c>
      <c r="C13" s="1" t="s">
        <v>147</v>
      </c>
      <c r="D13" s="1">
        <v>31</v>
      </c>
      <c r="E13" s="1" t="s">
        <v>635</v>
      </c>
      <c r="F13" s="1">
        <v>562</v>
      </c>
      <c r="G13" s="1">
        <v>0</v>
      </c>
      <c r="H13" s="1">
        <v>2</v>
      </c>
      <c r="I13" s="1">
        <v>27</v>
      </c>
    </row>
    <row r="14" spans="1:9" ht="15.75" x14ac:dyDescent="0.25">
      <c r="A14" s="1">
        <v>13</v>
      </c>
      <c r="B14" s="1" t="s">
        <v>137</v>
      </c>
      <c r="C14" s="1" t="s">
        <v>147</v>
      </c>
      <c r="D14" s="1">
        <v>20</v>
      </c>
      <c r="E14" s="1" t="s">
        <v>636</v>
      </c>
      <c r="F14" s="1">
        <v>14</v>
      </c>
      <c r="G14" s="1">
        <v>0</v>
      </c>
      <c r="H14" s="1">
        <v>0</v>
      </c>
      <c r="I14" s="1">
        <v>1</v>
      </c>
    </row>
    <row r="15" spans="1:9" ht="15.75" x14ac:dyDescent="0.25">
      <c r="A15" s="10">
        <v>14</v>
      </c>
      <c r="B15" s="1" t="s">
        <v>141</v>
      </c>
      <c r="C15" s="1" t="s">
        <v>147</v>
      </c>
      <c r="D15" s="1">
        <v>21</v>
      </c>
      <c r="E15" s="1" t="s">
        <v>636</v>
      </c>
      <c r="F15" s="1">
        <v>0</v>
      </c>
      <c r="G15" s="1">
        <v>0</v>
      </c>
      <c r="H15" s="1">
        <v>0</v>
      </c>
      <c r="I15" s="1">
        <v>0</v>
      </c>
    </row>
    <row r="16" spans="1:9" ht="15.75" x14ac:dyDescent="0.25">
      <c r="A16" s="1">
        <v>15</v>
      </c>
      <c r="B16" s="1" t="s">
        <v>142</v>
      </c>
      <c r="C16" s="1" t="s">
        <v>147</v>
      </c>
      <c r="D16" s="1">
        <v>34</v>
      </c>
      <c r="E16" s="1" t="s">
        <v>635</v>
      </c>
      <c r="F16" s="1">
        <v>18</v>
      </c>
      <c r="G16" s="1">
        <v>0</v>
      </c>
      <c r="H16" s="1">
        <v>0</v>
      </c>
      <c r="I16" s="1">
        <v>1</v>
      </c>
    </row>
    <row r="17" spans="1:9" ht="15.75" x14ac:dyDescent="0.25">
      <c r="A17" s="10">
        <v>16</v>
      </c>
      <c r="B17" s="1" t="s">
        <v>146</v>
      </c>
      <c r="C17" s="1" t="s">
        <v>147</v>
      </c>
      <c r="D17" s="1">
        <v>39</v>
      </c>
      <c r="E17" s="1" t="s">
        <v>635</v>
      </c>
      <c r="F17" s="1">
        <v>105</v>
      </c>
      <c r="G17" s="1">
        <v>0</v>
      </c>
      <c r="H17" s="1">
        <v>1</v>
      </c>
      <c r="I17" s="1">
        <v>6</v>
      </c>
    </row>
    <row r="18" spans="1:9" ht="15.75" x14ac:dyDescent="0.25">
      <c r="A18" s="1">
        <v>17</v>
      </c>
      <c r="B18" s="2" t="s">
        <v>148</v>
      </c>
      <c r="C18" s="1" t="s">
        <v>149</v>
      </c>
      <c r="D18" s="1">
        <v>31</v>
      </c>
      <c r="E18" s="1" t="s">
        <v>635</v>
      </c>
      <c r="F18" s="1">
        <v>552</v>
      </c>
      <c r="G18" s="1">
        <v>0</v>
      </c>
      <c r="H18" s="1">
        <v>2</v>
      </c>
      <c r="I18" s="1">
        <v>30</v>
      </c>
    </row>
    <row r="19" spans="1:9" ht="15.75" x14ac:dyDescent="0.25">
      <c r="A19" s="10">
        <v>18</v>
      </c>
      <c r="B19" s="1" t="s">
        <v>169</v>
      </c>
      <c r="C19" s="1" t="s">
        <v>149</v>
      </c>
      <c r="D19" s="1">
        <v>24</v>
      </c>
      <c r="E19" s="1" t="s">
        <v>635</v>
      </c>
      <c r="F19" s="1">
        <v>0</v>
      </c>
      <c r="G19" s="1">
        <v>0</v>
      </c>
      <c r="H19" s="1">
        <v>0</v>
      </c>
      <c r="I19" s="1">
        <v>0</v>
      </c>
    </row>
    <row r="20" spans="1:9" ht="15.75" x14ac:dyDescent="0.25">
      <c r="A20" s="1">
        <v>19</v>
      </c>
      <c r="B20" s="1" t="s">
        <v>199</v>
      </c>
      <c r="C20" s="1" t="s">
        <v>216</v>
      </c>
      <c r="D20" s="1">
        <v>26</v>
      </c>
      <c r="E20" s="1" t="s">
        <v>635</v>
      </c>
      <c r="F20" s="1">
        <v>347</v>
      </c>
      <c r="G20" s="1">
        <v>0</v>
      </c>
      <c r="H20" s="1">
        <v>3</v>
      </c>
      <c r="I20" s="1">
        <v>19</v>
      </c>
    </row>
    <row r="21" spans="1:9" ht="15.75" x14ac:dyDescent="0.25">
      <c r="A21" s="10">
        <v>20</v>
      </c>
      <c r="B21" s="1" t="s">
        <v>212</v>
      </c>
      <c r="C21" s="1" t="s">
        <v>216</v>
      </c>
      <c r="D21" s="1">
        <v>25</v>
      </c>
      <c r="E21" s="1" t="s">
        <v>635</v>
      </c>
      <c r="F21" s="1">
        <v>11</v>
      </c>
      <c r="G21" s="1">
        <v>0</v>
      </c>
      <c r="H21" s="1">
        <v>0</v>
      </c>
      <c r="I21" s="1">
        <v>1</v>
      </c>
    </row>
    <row r="22" spans="1:9" ht="15.75" x14ac:dyDescent="0.25">
      <c r="A22" s="1">
        <v>21</v>
      </c>
      <c r="B22" s="1" t="s">
        <v>213</v>
      </c>
      <c r="C22" s="1" t="s">
        <v>216</v>
      </c>
      <c r="D22" s="1">
        <v>21</v>
      </c>
      <c r="E22" s="1" t="s">
        <v>636</v>
      </c>
      <c r="F22" s="1">
        <v>0</v>
      </c>
      <c r="G22" s="1">
        <v>0</v>
      </c>
      <c r="H22" s="1">
        <v>0</v>
      </c>
      <c r="I22" s="1">
        <v>0</v>
      </c>
    </row>
    <row r="23" spans="1:9" ht="15.75" x14ac:dyDescent="0.25">
      <c r="A23" s="10">
        <v>22</v>
      </c>
      <c r="B23" s="1" t="s">
        <v>215</v>
      </c>
      <c r="C23" s="1" t="s">
        <v>216</v>
      </c>
      <c r="D23" s="1">
        <v>35</v>
      </c>
      <c r="E23" s="1" t="s">
        <v>635</v>
      </c>
      <c r="F23" s="1">
        <v>19</v>
      </c>
      <c r="G23" s="1">
        <v>0</v>
      </c>
      <c r="H23" s="1">
        <v>0</v>
      </c>
      <c r="I23" s="1">
        <v>1</v>
      </c>
    </row>
    <row r="24" spans="1:9" ht="15.75" x14ac:dyDescent="0.25">
      <c r="A24" s="1">
        <v>23</v>
      </c>
      <c r="B24" s="1" t="s">
        <v>228</v>
      </c>
      <c r="C24" s="1" t="s">
        <v>250</v>
      </c>
      <c r="D24" s="3">
        <v>22</v>
      </c>
      <c r="E24" s="1" t="s">
        <v>636</v>
      </c>
      <c r="F24" s="1">
        <v>442</v>
      </c>
      <c r="G24" s="1">
        <v>0</v>
      </c>
      <c r="H24" s="1">
        <v>2</v>
      </c>
      <c r="I24" s="1">
        <v>21</v>
      </c>
    </row>
    <row r="25" spans="1:9" ht="15.75" x14ac:dyDescent="0.25">
      <c r="A25" s="10">
        <v>24</v>
      </c>
      <c r="B25" s="1" t="s">
        <v>231</v>
      </c>
      <c r="C25" s="1" t="s">
        <v>250</v>
      </c>
      <c r="D25" s="1">
        <v>25</v>
      </c>
      <c r="E25" s="1" t="s">
        <v>635</v>
      </c>
      <c r="F25" s="1">
        <v>0</v>
      </c>
      <c r="G25" s="1">
        <v>0</v>
      </c>
      <c r="H25" s="1">
        <v>0</v>
      </c>
      <c r="I25" s="1">
        <v>0</v>
      </c>
    </row>
    <row r="26" spans="1:9" ht="15.75" x14ac:dyDescent="0.25">
      <c r="A26" s="1">
        <v>25</v>
      </c>
      <c r="B26" s="1" t="s">
        <v>240</v>
      </c>
      <c r="C26" s="1" t="s">
        <v>250</v>
      </c>
      <c r="D26" s="1">
        <v>25</v>
      </c>
      <c r="E26" s="1" t="s">
        <v>635</v>
      </c>
      <c r="F26" s="1">
        <v>78</v>
      </c>
      <c r="G26" s="1">
        <v>0</v>
      </c>
      <c r="H26" s="1">
        <v>0</v>
      </c>
      <c r="I26" s="1">
        <v>6</v>
      </c>
    </row>
    <row r="27" spans="1:9" ht="15.75" x14ac:dyDescent="0.25">
      <c r="A27" s="10">
        <v>26</v>
      </c>
      <c r="B27" s="1" t="s">
        <v>241</v>
      </c>
      <c r="C27" s="1" t="s">
        <v>250</v>
      </c>
      <c r="D27" s="1">
        <v>20</v>
      </c>
      <c r="E27" s="1" t="s">
        <v>636</v>
      </c>
      <c r="F27" s="1">
        <v>0</v>
      </c>
      <c r="G27" s="1">
        <v>0</v>
      </c>
      <c r="H27" s="1">
        <v>0</v>
      </c>
      <c r="I27" s="1">
        <v>0</v>
      </c>
    </row>
    <row r="28" spans="1:9" ht="15.75" x14ac:dyDescent="0.25">
      <c r="A28" s="1">
        <v>27</v>
      </c>
      <c r="B28" s="1" t="s">
        <v>245</v>
      </c>
      <c r="C28" s="1" t="s">
        <v>250</v>
      </c>
      <c r="D28" s="1">
        <v>27</v>
      </c>
      <c r="E28" s="1" t="s">
        <v>635</v>
      </c>
      <c r="F28" s="1">
        <v>117</v>
      </c>
      <c r="G28" s="1">
        <v>0</v>
      </c>
      <c r="H28" s="1">
        <v>0</v>
      </c>
      <c r="I28" s="1">
        <v>9</v>
      </c>
    </row>
    <row r="29" spans="1:9" ht="15.75" x14ac:dyDescent="0.25">
      <c r="A29" s="10">
        <v>28</v>
      </c>
      <c r="B29" s="1" t="s">
        <v>251</v>
      </c>
      <c r="C29" s="1" t="s">
        <v>280</v>
      </c>
      <c r="D29" s="1">
        <v>29</v>
      </c>
      <c r="E29" s="1" t="s">
        <v>635</v>
      </c>
      <c r="F29" s="1">
        <v>42</v>
      </c>
      <c r="G29" s="1">
        <v>0</v>
      </c>
      <c r="H29" s="1">
        <v>0</v>
      </c>
      <c r="I29" s="1">
        <v>2</v>
      </c>
    </row>
    <row r="30" spans="1:9" ht="15.75" x14ac:dyDescent="0.25">
      <c r="A30" s="1">
        <v>29</v>
      </c>
      <c r="B30" s="1" t="s">
        <v>263</v>
      </c>
      <c r="C30" s="1" t="s">
        <v>280</v>
      </c>
      <c r="D30" s="1">
        <v>43</v>
      </c>
      <c r="E30" s="1" t="s">
        <v>635</v>
      </c>
      <c r="F30" s="1">
        <v>60</v>
      </c>
      <c r="G30" s="1">
        <v>0</v>
      </c>
      <c r="H30" s="1">
        <v>0</v>
      </c>
      <c r="I30" s="1">
        <v>6</v>
      </c>
    </row>
    <row r="31" spans="1:9" ht="15.75" x14ac:dyDescent="0.25">
      <c r="A31" s="10">
        <v>30</v>
      </c>
      <c r="B31" s="1" t="s">
        <v>272</v>
      </c>
      <c r="C31" s="1" t="s">
        <v>280</v>
      </c>
      <c r="D31" s="1">
        <v>31</v>
      </c>
      <c r="E31" s="1" t="s">
        <v>635</v>
      </c>
      <c r="F31" s="1">
        <v>147</v>
      </c>
      <c r="G31" s="1">
        <v>0</v>
      </c>
      <c r="H31" s="1">
        <v>2</v>
      </c>
      <c r="I31" s="1">
        <v>9</v>
      </c>
    </row>
    <row r="32" spans="1:9" ht="15.75" x14ac:dyDescent="0.25">
      <c r="A32" s="1">
        <v>31</v>
      </c>
      <c r="B32" s="1" t="s">
        <v>292</v>
      </c>
      <c r="C32" s="1" t="s">
        <v>317</v>
      </c>
      <c r="D32" s="1">
        <v>22</v>
      </c>
      <c r="E32" s="1" t="s">
        <v>636</v>
      </c>
      <c r="F32" s="1">
        <v>0</v>
      </c>
      <c r="G32" s="1">
        <v>0</v>
      </c>
      <c r="H32" s="1">
        <v>0</v>
      </c>
      <c r="I32" s="1">
        <v>0</v>
      </c>
    </row>
    <row r="33" spans="1:9" ht="15.75" x14ac:dyDescent="0.25">
      <c r="A33" s="10">
        <v>32</v>
      </c>
      <c r="B33" s="1" t="s">
        <v>296</v>
      </c>
      <c r="C33" s="1" t="s">
        <v>317</v>
      </c>
      <c r="D33" s="1">
        <v>33</v>
      </c>
      <c r="E33" s="1" t="s">
        <v>635</v>
      </c>
      <c r="F33" s="1">
        <v>814</v>
      </c>
      <c r="G33" s="1">
        <v>0</v>
      </c>
      <c r="H33" s="1">
        <v>9</v>
      </c>
      <c r="I33" s="1">
        <v>34</v>
      </c>
    </row>
    <row r="34" spans="1:9" ht="15.75" x14ac:dyDescent="0.25">
      <c r="A34" s="1">
        <v>33</v>
      </c>
      <c r="B34" s="1" t="s">
        <v>299</v>
      </c>
      <c r="C34" s="1" t="s">
        <v>317</v>
      </c>
      <c r="D34" s="1">
        <v>20</v>
      </c>
      <c r="E34" s="1" t="s">
        <v>636</v>
      </c>
      <c r="F34" s="1">
        <v>0</v>
      </c>
      <c r="G34" s="1">
        <v>0</v>
      </c>
      <c r="H34" s="1">
        <v>0</v>
      </c>
      <c r="I34" s="1">
        <v>0</v>
      </c>
    </row>
    <row r="35" spans="1:9" ht="15.75" x14ac:dyDescent="0.25">
      <c r="A35" s="10">
        <v>34</v>
      </c>
      <c r="B35" s="1" t="s">
        <v>310</v>
      </c>
      <c r="C35" s="1" t="s">
        <v>317</v>
      </c>
      <c r="D35" s="1">
        <v>21</v>
      </c>
      <c r="E35" s="1" t="s">
        <v>636</v>
      </c>
      <c r="F35" s="1">
        <v>1</v>
      </c>
      <c r="G35" s="1">
        <v>1</v>
      </c>
      <c r="H35" s="1">
        <v>0</v>
      </c>
      <c r="I35" s="1">
        <v>1</v>
      </c>
    </row>
    <row r="36" spans="1:9" ht="15.75" x14ac:dyDescent="0.25">
      <c r="A36" s="1">
        <v>35</v>
      </c>
      <c r="B36" s="1" t="s">
        <v>329</v>
      </c>
      <c r="C36" s="1" t="s">
        <v>352</v>
      </c>
      <c r="D36" s="1">
        <v>26</v>
      </c>
      <c r="E36" s="1" t="s">
        <v>635</v>
      </c>
      <c r="F36" s="1">
        <v>5</v>
      </c>
      <c r="G36" s="1">
        <v>0</v>
      </c>
      <c r="H36" s="1">
        <v>1</v>
      </c>
      <c r="I36" s="1">
        <v>1</v>
      </c>
    </row>
    <row r="37" spans="1:9" ht="15.75" x14ac:dyDescent="0.25">
      <c r="A37" s="10">
        <v>36</v>
      </c>
      <c r="B37" s="1" t="s">
        <v>336</v>
      </c>
      <c r="C37" s="1" t="s">
        <v>352</v>
      </c>
      <c r="D37" s="1">
        <v>29</v>
      </c>
      <c r="E37" s="1" t="s">
        <v>635</v>
      </c>
      <c r="F37" s="1">
        <v>389</v>
      </c>
      <c r="G37" s="1">
        <v>0</v>
      </c>
      <c r="H37" s="1">
        <v>2</v>
      </c>
      <c r="I37" s="1">
        <v>20</v>
      </c>
    </row>
    <row r="38" spans="1:9" ht="15.75" x14ac:dyDescent="0.25">
      <c r="A38" s="1">
        <v>37</v>
      </c>
      <c r="B38" s="1" t="s">
        <v>340</v>
      </c>
      <c r="C38" s="1" t="s">
        <v>352</v>
      </c>
      <c r="D38" s="1">
        <v>23</v>
      </c>
      <c r="E38" s="1" t="s">
        <v>636</v>
      </c>
      <c r="F38" s="1">
        <v>0</v>
      </c>
      <c r="G38" s="1">
        <v>0</v>
      </c>
      <c r="H38" s="1">
        <v>0</v>
      </c>
      <c r="I38" s="1">
        <v>0</v>
      </c>
    </row>
    <row r="39" spans="1:9" ht="15.75" x14ac:dyDescent="0.25">
      <c r="A39" s="10">
        <v>38</v>
      </c>
      <c r="B39" s="1" t="s">
        <v>366</v>
      </c>
      <c r="C39" s="1" t="s">
        <v>388</v>
      </c>
      <c r="D39" s="1">
        <v>27</v>
      </c>
      <c r="E39" s="1" t="s">
        <v>635</v>
      </c>
      <c r="F39" s="1">
        <v>341</v>
      </c>
      <c r="G39" s="1">
        <v>0</v>
      </c>
      <c r="H39" s="1">
        <v>1</v>
      </c>
      <c r="I39" s="1">
        <v>15</v>
      </c>
    </row>
    <row r="40" spans="1:9" ht="15.75" x14ac:dyDescent="0.25">
      <c r="A40" s="1">
        <v>39</v>
      </c>
      <c r="B40" s="1" t="s">
        <v>371</v>
      </c>
      <c r="C40" s="1" t="s">
        <v>388</v>
      </c>
      <c r="D40" s="1">
        <v>29</v>
      </c>
      <c r="E40" s="1" t="s">
        <v>635</v>
      </c>
      <c r="F40" s="1">
        <v>414</v>
      </c>
      <c r="G40" s="1">
        <v>0</v>
      </c>
      <c r="H40" s="1">
        <v>1</v>
      </c>
      <c r="I40" s="1">
        <v>18</v>
      </c>
    </row>
    <row r="41" spans="1:9" ht="15.75" x14ac:dyDescent="0.25">
      <c r="A41" s="10">
        <v>40</v>
      </c>
      <c r="B41" s="1" t="s">
        <v>383</v>
      </c>
      <c r="C41" s="1" t="s">
        <v>388</v>
      </c>
      <c r="D41" s="1">
        <v>33</v>
      </c>
      <c r="E41" s="1" t="s">
        <v>635</v>
      </c>
      <c r="F41" s="1">
        <v>9</v>
      </c>
      <c r="G41" s="1">
        <v>0</v>
      </c>
      <c r="H41" s="1">
        <v>0</v>
      </c>
      <c r="I41" s="1">
        <v>2</v>
      </c>
    </row>
    <row r="42" spans="1:9" ht="15.75" x14ac:dyDescent="0.25">
      <c r="A42" s="1">
        <v>41</v>
      </c>
      <c r="B42" s="1" t="s">
        <v>389</v>
      </c>
      <c r="C42" s="1" t="s">
        <v>422</v>
      </c>
      <c r="D42" s="1">
        <v>24</v>
      </c>
      <c r="E42" s="1" t="s">
        <v>635</v>
      </c>
      <c r="F42" s="1">
        <v>272</v>
      </c>
      <c r="G42" s="1">
        <v>0</v>
      </c>
      <c r="H42" s="1">
        <v>0</v>
      </c>
      <c r="I42" s="1">
        <v>14</v>
      </c>
    </row>
    <row r="43" spans="1:9" ht="15.75" x14ac:dyDescent="0.25">
      <c r="A43" s="10">
        <v>42</v>
      </c>
      <c r="B43" s="1" t="s">
        <v>409</v>
      </c>
      <c r="C43" s="1" t="s">
        <v>422</v>
      </c>
      <c r="D43" s="1">
        <v>27</v>
      </c>
      <c r="E43" s="1" t="s">
        <v>635</v>
      </c>
      <c r="F43" s="1">
        <v>368</v>
      </c>
      <c r="G43" s="1">
        <v>0</v>
      </c>
      <c r="H43" s="1">
        <v>2</v>
      </c>
      <c r="I43" s="1">
        <v>20</v>
      </c>
    </row>
    <row r="44" spans="1:9" ht="15.75" x14ac:dyDescent="0.25">
      <c r="A44" s="1">
        <v>43</v>
      </c>
      <c r="B44" s="1" t="s">
        <v>414</v>
      </c>
      <c r="C44" s="1" t="s">
        <v>422</v>
      </c>
      <c r="D44" s="1">
        <v>23</v>
      </c>
      <c r="E44" s="1" t="s">
        <v>636</v>
      </c>
      <c r="F44" s="1">
        <v>0</v>
      </c>
      <c r="G44" s="1">
        <v>0</v>
      </c>
      <c r="H44" s="1">
        <v>0</v>
      </c>
      <c r="I44" s="1">
        <v>0</v>
      </c>
    </row>
    <row r="45" spans="1:9" ht="15.75" x14ac:dyDescent="0.25">
      <c r="A45" s="10">
        <v>44</v>
      </c>
      <c r="B45" s="1" t="s">
        <v>421</v>
      </c>
      <c r="C45" s="1" t="s">
        <v>422</v>
      </c>
      <c r="D45" s="1">
        <v>21</v>
      </c>
      <c r="E45" s="1" t="s">
        <v>636</v>
      </c>
      <c r="F45" s="1">
        <v>0</v>
      </c>
      <c r="G45" s="1">
        <v>0</v>
      </c>
      <c r="H45" s="1">
        <v>0</v>
      </c>
      <c r="I45" s="1">
        <v>0</v>
      </c>
    </row>
    <row r="46" spans="1:9" ht="15.75" x14ac:dyDescent="0.25">
      <c r="A46" s="1">
        <v>45</v>
      </c>
      <c r="B46" s="3" t="s">
        <v>439</v>
      </c>
      <c r="C46" s="1" t="s">
        <v>459</v>
      </c>
      <c r="D46" s="1">
        <v>37</v>
      </c>
      <c r="E46" s="1" t="s">
        <v>635</v>
      </c>
      <c r="F46" s="1">
        <v>315</v>
      </c>
      <c r="G46" s="1">
        <v>0</v>
      </c>
      <c r="H46" s="1">
        <v>1</v>
      </c>
      <c r="I46" s="1">
        <v>14</v>
      </c>
    </row>
    <row r="47" spans="1:9" ht="15.75" x14ac:dyDescent="0.25">
      <c r="A47" s="10">
        <v>46</v>
      </c>
      <c r="B47" s="3" t="s">
        <v>441</v>
      </c>
      <c r="C47" s="1" t="s">
        <v>459</v>
      </c>
      <c r="D47" s="1">
        <v>30</v>
      </c>
      <c r="E47" s="1" t="s">
        <v>635</v>
      </c>
      <c r="F47" s="1">
        <v>45</v>
      </c>
      <c r="G47" s="1">
        <v>0</v>
      </c>
      <c r="H47" s="1">
        <v>0</v>
      </c>
      <c r="I47" s="1">
        <v>3</v>
      </c>
    </row>
    <row r="48" spans="1:9" ht="15.75" x14ac:dyDescent="0.25">
      <c r="A48" s="1">
        <v>47</v>
      </c>
      <c r="B48" s="1" t="s">
        <v>452</v>
      </c>
      <c r="C48" s="1" t="s">
        <v>459</v>
      </c>
      <c r="D48" s="1">
        <v>33</v>
      </c>
      <c r="E48" s="1" t="s">
        <v>635</v>
      </c>
      <c r="F48" s="1">
        <v>328</v>
      </c>
      <c r="G48" s="1">
        <v>0</v>
      </c>
      <c r="H48" s="1">
        <v>1</v>
      </c>
      <c r="I48" s="1">
        <v>17</v>
      </c>
    </row>
    <row r="49" spans="1:9" ht="15.75" x14ac:dyDescent="0.25">
      <c r="A49" s="10">
        <v>48</v>
      </c>
      <c r="B49" s="1" t="s">
        <v>478</v>
      </c>
      <c r="C49" s="1" t="s">
        <v>494</v>
      </c>
      <c r="D49" s="1">
        <v>31</v>
      </c>
      <c r="E49" s="1" t="s">
        <v>635</v>
      </c>
      <c r="F49" s="1">
        <v>133</v>
      </c>
      <c r="G49" s="1">
        <v>0</v>
      </c>
      <c r="H49" s="1">
        <v>0</v>
      </c>
      <c r="I49" s="1">
        <v>7</v>
      </c>
    </row>
    <row r="50" spans="1:9" ht="15.75" x14ac:dyDescent="0.25">
      <c r="A50" s="1">
        <v>49</v>
      </c>
      <c r="B50" s="3" t="s">
        <v>481</v>
      </c>
      <c r="C50" s="1" t="s">
        <v>494</v>
      </c>
      <c r="D50" s="1">
        <v>35</v>
      </c>
      <c r="E50" s="1" t="s">
        <v>635</v>
      </c>
      <c r="F50" s="1">
        <v>285</v>
      </c>
      <c r="G50" s="1">
        <v>0</v>
      </c>
      <c r="H50" s="1">
        <v>1</v>
      </c>
      <c r="I50" s="1">
        <v>14</v>
      </c>
    </row>
    <row r="51" spans="1:9" ht="15.75" x14ac:dyDescent="0.25">
      <c r="A51" s="10">
        <v>50</v>
      </c>
      <c r="B51" s="1" t="s">
        <v>514</v>
      </c>
      <c r="C51" s="1" t="s">
        <v>528</v>
      </c>
      <c r="D51" s="1">
        <v>23</v>
      </c>
      <c r="E51" s="1" t="s">
        <v>636</v>
      </c>
      <c r="F51" s="1">
        <v>391</v>
      </c>
      <c r="G51" s="1">
        <v>0</v>
      </c>
      <c r="H51" s="1">
        <v>2</v>
      </c>
      <c r="I51" s="1">
        <v>16</v>
      </c>
    </row>
    <row r="52" spans="1:9" ht="15.75" x14ac:dyDescent="0.25">
      <c r="A52" s="1">
        <v>51</v>
      </c>
      <c r="B52" s="1" t="s">
        <v>520</v>
      </c>
      <c r="C52" s="1" t="s">
        <v>528</v>
      </c>
      <c r="D52" s="1">
        <v>23</v>
      </c>
      <c r="E52" s="1" t="s">
        <v>636</v>
      </c>
      <c r="F52" s="1">
        <v>0</v>
      </c>
      <c r="G52" s="1">
        <v>0</v>
      </c>
      <c r="H52" s="1">
        <v>0</v>
      </c>
      <c r="I52" s="1">
        <v>0</v>
      </c>
    </row>
    <row r="53" spans="1:9" ht="15.75" x14ac:dyDescent="0.25">
      <c r="A53" s="10">
        <v>52</v>
      </c>
      <c r="B53" s="1" t="s">
        <v>525</v>
      </c>
      <c r="C53" s="1" t="s">
        <v>528</v>
      </c>
      <c r="D53" s="1">
        <v>22</v>
      </c>
      <c r="E53" s="1" t="s">
        <v>636</v>
      </c>
      <c r="F53" s="1">
        <v>0</v>
      </c>
      <c r="G53" s="1">
        <v>0</v>
      </c>
      <c r="H53" s="1">
        <v>0</v>
      </c>
      <c r="I53" s="1">
        <v>0</v>
      </c>
    </row>
    <row r="54" spans="1:9" ht="15.75" x14ac:dyDescent="0.25">
      <c r="A54" s="1">
        <v>53</v>
      </c>
      <c r="B54" s="1" t="s">
        <v>526</v>
      </c>
      <c r="C54" s="1" t="s">
        <v>528</v>
      </c>
      <c r="D54" s="1">
        <v>28</v>
      </c>
      <c r="E54" s="1" t="s">
        <v>635</v>
      </c>
      <c r="F54" s="1">
        <v>268</v>
      </c>
      <c r="G54" s="1">
        <v>1</v>
      </c>
      <c r="H54" s="1">
        <v>0</v>
      </c>
      <c r="I54" s="1">
        <v>13</v>
      </c>
    </row>
    <row r="55" spans="1:9" ht="15.75" x14ac:dyDescent="0.25">
      <c r="A55" s="10">
        <v>54</v>
      </c>
      <c r="B55" s="1" t="s">
        <v>529</v>
      </c>
      <c r="C55" s="1" t="s">
        <v>566</v>
      </c>
      <c r="D55" s="1">
        <v>21</v>
      </c>
      <c r="E55" s="1" t="s">
        <v>636</v>
      </c>
      <c r="F55" s="1">
        <v>8</v>
      </c>
      <c r="G55" s="1">
        <v>0</v>
      </c>
      <c r="H55" s="1">
        <v>0</v>
      </c>
      <c r="I55" s="1">
        <v>1</v>
      </c>
    </row>
    <row r="56" spans="1:9" ht="15.75" x14ac:dyDescent="0.25">
      <c r="A56" s="1">
        <v>55</v>
      </c>
      <c r="B56" s="1" t="s">
        <v>540</v>
      </c>
      <c r="C56" s="1" t="s">
        <v>566</v>
      </c>
      <c r="D56" s="1">
        <v>36</v>
      </c>
      <c r="E56" s="1" t="s">
        <v>635</v>
      </c>
      <c r="F56" s="1">
        <v>0</v>
      </c>
      <c r="G56" s="1">
        <v>0</v>
      </c>
      <c r="H56" s="1">
        <v>0</v>
      </c>
      <c r="I56" s="1">
        <v>0</v>
      </c>
    </row>
    <row r="57" spans="1:9" ht="15.75" x14ac:dyDescent="0.25">
      <c r="A57" s="10">
        <v>56</v>
      </c>
      <c r="B57" s="1" t="s">
        <v>541</v>
      </c>
      <c r="C57" s="1" t="s">
        <v>566</v>
      </c>
      <c r="D57" s="1">
        <v>20</v>
      </c>
      <c r="E57" s="1" t="s">
        <v>636</v>
      </c>
      <c r="F57" s="1">
        <v>0</v>
      </c>
      <c r="G57" s="1">
        <v>0</v>
      </c>
      <c r="H57" s="1">
        <v>0</v>
      </c>
      <c r="I57" s="1">
        <v>0</v>
      </c>
    </row>
    <row r="58" spans="1:9" ht="15.75" x14ac:dyDescent="0.25">
      <c r="A58" s="1">
        <v>57</v>
      </c>
      <c r="B58" s="1" t="s">
        <v>547</v>
      </c>
      <c r="C58" s="1" t="s">
        <v>566</v>
      </c>
      <c r="D58" s="1">
        <v>24</v>
      </c>
      <c r="E58" s="1" t="s">
        <v>635</v>
      </c>
      <c r="F58" s="1">
        <v>594</v>
      </c>
      <c r="G58" s="1">
        <v>0</v>
      </c>
      <c r="H58" s="1">
        <v>3</v>
      </c>
      <c r="I58" s="1">
        <v>33</v>
      </c>
    </row>
    <row r="59" spans="1:9" ht="15.75" x14ac:dyDescent="0.25">
      <c r="A59" s="10">
        <v>58</v>
      </c>
      <c r="B59" s="1" t="s">
        <v>556</v>
      </c>
      <c r="C59" s="1" t="s">
        <v>566</v>
      </c>
      <c r="D59" s="1">
        <v>25</v>
      </c>
      <c r="E59" s="1" t="s">
        <v>635</v>
      </c>
      <c r="F59" s="1">
        <v>4</v>
      </c>
      <c r="G59" s="1">
        <v>0</v>
      </c>
      <c r="H59" s="1">
        <v>0</v>
      </c>
      <c r="I59" s="1">
        <v>1</v>
      </c>
    </row>
    <row r="60" spans="1:9" ht="15.75" x14ac:dyDescent="0.25">
      <c r="A60" s="1">
        <v>59</v>
      </c>
      <c r="B60" s="1" t="s">
        <v>567</v>
      </c>
      <c r="C60" s="1" t="s">
        <v>598</v>
      </c>
      <c r="D60" s="1">
        <v>24</v>
      </c>
      <c r="E60" s="1" t="s">
        <v>635</v>
      </c>
      <c r="F60" s="1">
        <v>39</v>
      </c>
      <c r="G60" s="1">
        <v>0</v>
      </c>
      <c r="H60" s="1">
        <v>0</v>
      </c>
      <c r="I60" s="1">
        <v>1</v>
      </c>
    </row>
    <row r="61" spans="1:9" ht="15.75" x14ac:dyDescent="0.25">
      <c r="A61" s="10">
        <v>60</v>
      </c>
      <c r="B61" s="1" t="s">
        <v>573</v>
      </c>
      <c r="C61" s="1" t="s">
        <v>598</v>
      </c>
      <c r="D61" s="1">
        <v>33</v>
      </c>
      <c r="E61" s="1" t="s">
        <v>635</v>
      </c>
      <c r="F61" s="1">
        <v>491</v>
      </c>
      <c r="G61" s="1">
        <v>0</v>
      </c>
      <c r="H61" s="1">
        <v>1</v>
      </c>
      <c r="I61" s="1">
        <v>20</v>
      </c>
    </row>
    <row r="62" spans="1:9" ht="15.75" x14ac:dyDescent="0.25">
      <c r="A62" s="1">
        <v>61</v>
      </c>
      <c r="B62" s="1" t="s">
        <v>579</v>
      </c>
      <c r="C62" s="1" t="s">
        <v>598</v>
      </c>
      <c r="D62" s="1">
        <v>32</v>
      </c>
      <c r="E62" s="1" t="s">
        <v>635</v>
      </c>
      <c r="F62" s="1">
        <v>124</v>
      </c>
      <c r="G62" s="1">
        <v>0</v>
      </c>
      <c r="H62" s="1">
        <v>0</v>
      </c>
      <c r="I62" s="1">
        <v>6</v>
      </c>
    </row>
    <row r="63" spans="1:9" ht="15.75" x14ac:dyDescent="0.25">
      <c r="A63" s="10">
        <v>62</v>
      </c>
      <c r="B63" s="1" t="s">
        <v>623</v>
      </c>
      <c r="C63" s="1" t="s">
        <v>630</v>
      </c>
      <c r="D63" s="1">
        <v>41</v>
      </c>
      <c r="E63" s="1" t="s">
        <v>635</v>
      </c>
      <c r="F63" s="1">
        <v>300</v>
      </c>
      <c r="G63" s="1">
        <v>0</v>
      </c>
      <c r="H63" s="1">
        <v>0</v>
      </c>
      <c r="I63" s="1">
        <v>15</v>
      </c>
    </row>
    <row r="64" spans="1:9" ht="15.75" x14ac:dyDescent="0.25">
      <c r="A64" s="1">
        <v>63</v>
      </c>
      <c r="B64" s="1" t="s">
        <v>628</v>
      </c>
      <c r="C64" s="1" t="s">
        <v>630</v>
      </c>
      <c r="D64" s="1">
        <v>27</v>
      </c>
      <c r="E64" s="1" t="s">
        <v>635</v>
      </c>
      <c r="F64" s="1">
        <v>454</v>
      </c>
      <c r="G64" s="1">
        <v>0</v>
      </c>
      <c r="H64" s="1">
        <v>1</v>
      </c>
      <c r="I64" s="1">
        <v>21</v>
      </c>
    </row>
    <row r="65" spans="1:9" ht="15.75" x14ac:dyDescent="0.25">
      <c r="A65" s="10">
        <v>64</v>
      </c>
      <c r="B65" s="1" t="s">
        <v>244</v>
      </c>
      <c r="C65" s="1" t="s">
        <v>630</v>
      </c>
      <c r="D65" s="1">
        <v>26</v>
      </c>
      <c r="E65" s="1" t="s">
        <v>635</v>
      </c>
      <c r="F65" s="1">
        <v>0</v>
      </c>
      <c r="G65" s="1">
        <v>0</v>
      </c>
      <c r="H65" s="1">
        <v>0</v>
      </c>
      <c r="I65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92FF4-742F-470D-80CD-39C6FDF360AF}">
  <dimension ref="A1:R556"/>
  <sheetViews>
    <sheetView topLeftCell="A553" zoomScale="82" zoomScaleNormal="82" workbookViewId="0">
      <selection activeCell="L16" sqref="L16"/>
    </sheetView>
  </sheetViews>
  <sheetFormatPr defaultRowHeight="15" x14ac:dyDescent="0.25"/>
  <cols>
    <col min="1" max="1" width="6.140625" customWidth="1"/>
    <col min="2" max="2" width="26.85546875" customWidth="1"/>
    <col min="3" max="3" width="27.5703125" customWidth="1"/>
    <col min="5" max="5" width="12.28515625" customWidth="1"/>
    <col min="6" max="6" width="17.140625" customWidth="1"/>
    <col min="7" max="7" width="16.7109375" customWidth="1"/>
    <col min="8" max="8" width="18.42578125" customWidth="1"/>
    <col min="9" max="9" width="18" customWidth="1"/>
    <col min="10" max="10" width="26.42578125" customWidth="1"/>
    <col min="12" max="12" width="22" customWidth="1"/>
  </cols>
  <sheetData>
    <row r="1" spans="1:12" ht="15.75" x14ac:dyDescent="0.25">
      <c r="A1" s="6" t="s">
        <v>650</v>
      </c>
      <c r="B1" s="7"/>
      <c r="C1" s="7"/>
      <c r="D1" s="7"/>
      <c r="E1" s="7"/>
    </row>
    <row r="3" spans="1:12" ht="15.7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634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L3" s="15" t="s">
        <v>657</v>
      </c>
    </row>
    <row r="4" spans="1:12" ht="15.75" x14ac:dyDescent="0.25">
      <c r="A4" s="1">
        <v>1</v>
      </c>
      <c r="B4" s="1" t="s">
        <v>9</v>
      </c>
      <c r="C4" s="1" t="s">
        <v>60</v>
      </c>
      <c r="D4" s="1">
        <v>28</v>
      </c>
      <c r="E4" s="1" t="s">
        <v>635</v>
      </c>
      <c r="F4" s="11" t="s">
        <v>638</v>
      </c>
      <c r="G4" s="11" t="s">
        <v>640</v>
      </c>
      <c r="H4" s="11" t="s">
        <v>641</v>
      </c>
      <c r="I4" s="11" t="s">
        <v>643</v>
      </c>
      <c r="J4" s="11" t="s">
        <v>653</v>
      </c>
      <c r="L4" s="14" t="s">
        <v>652</v>
      </c>
    </row>
    <row r="5" spans="1:12" ht="15.75" x14ac:dyDescent="0.25">
      <c r="A5" s="1">
        <v>2</v>
      </c>
      <c r="B5" s="1" t="s">
        <v>12</v>
      </c>
      <c r="C5" s="1" t="s">
        <v>60</v>
      </c>
      <c r="D5" s="1">
        <v>24</v>
      </c>
      <c r="E5" s="1" t="s">
        <v>635</v>
      </c>
      <c r="F5" s="11" t="s">
        <v>638</v>
      </c>
      <c r="G5" s="11" t="s">
        <v>640</v>
      </c>
      <c r="H5" s="11" t="s">
        <v>640</v>
      </c>
      <c r="I5" s="11" t="s">
        <v>640</v>
      </c>
      <c r="J5" s="11" t="s">
        <v>653</v>
      </c>
      <c r="L5" s="14" t="s">
        <v>656</v>
      </c>
    </row>
    <row r="6" spans="1:12" ht="15.75" x14ac:dyDescent="0.25">
      <c r="A6" s="1">
        <v>3</v>
      </c>
      <c r="B6" s="1" t="s">
        <v>10</v>
      </c>
      <c r="C6" s="1" t="s">
        <v>60</v>
      </c>
      <c r="D6" s="1">
        <v>30</v>
      </c>
      <c r="E6" s="1" t="s">
        <v>635</v>
      </c>
      <c r="F6" s="11" t="s">
        <v>638</v>
      </c>
      <c r="G6" s="11" t="s">
        <v>638</v>
      </c>
      <c r="H6" s="11" t="s">
        <v>638</v>
      </c>
      <c r="I6" s="11" t="s">
        <v>638</v>
      </c>
      <c r="J6" s="11" t="s">
        <v>652</v>
      </c>
    </row>
    <row r="7" spans="1:12" ht="15.75" x14ac:dyDescent="0.25">
      <c r="A7" s="1">
        <v>4</v>
      </c>
      <c r="B7" s="1" t="s">
        <v>11</v>
      </c>
      <c r="C7" s="1" t="s">
        <v>60</v>
      </c>
      <c r="D7" s="1">
        <v>27</v>
      </c>
      <c r="E7" s="1" t="s">
        <v>635</v>
      </c>
      <c r="F7" s="11" t="s">
        <v>638</v>
      </c>
      <c r="G7" s="11" t="s">
        <v>638</v>
      </c>
      <c r="H7" s="11" t="s">
        <v>638</v>
      </c>
      <c r="I7" s="11" t="s">
        <v>642</v>
      </c>
      <c r="J7" s="11" t="s">
        <v>652</v>
      </c>
    </row>
    <row r="8" spans="1:12" ht="15.75" x14ac:dyDescent="0.25">
      <c r="A8" s="1">
        <v>5</v>
      </c>
      <c r="B8" s="1" t="s">
        <v>13</v>
      </c>
      <c r="C8" s="1" t="s">
        <v>60</v>
      </c>
      <c r="D8" s="1">
        <v>29</v>
      </c>
      <c r="E8" s="1" t="s">
        <v>635</v>
      </c>
      <c r="F8" s="11" t="s">
        <v>638</v>
      </c>
      <c r="G8" s="11" t="s">
        <v>638</v>
      </c>
      <c r="H8" s="11" t="s">
        <v>646</v>
      </c>
      <c r="I8" s="11" t="s">
        <v>638</v>
      </c>
      <c r="J8" s="11" t="s">
        <v>652</v>
      </c>
      <c r="L8">
        <f>AVERAGEIF(D4:D556, "&lt;23")</f>
        <v>20.715686274509803</v>
      </c>
    </row>
    <row r="9" spans="1:12" ht="15.75" x14ac:dyDescent="0.25">
      <c r="A9" s="1">
        <v>6</v>
      </c>
      <c r="B9" s="1" t="s">
        <v>14</v>
      </c>
      <c r="C9" s="1" t="s">
        <v>60</v>
      </c>
      <c r="D9" s="1">
        <v>31</v>
      </c>
      <c r="E9" s="1" t="s">
        <v>635</v>
      </c>
      <c r="F9" s="11" t="s">
        <v>638</v>
      </c>
      <c r="G9" s="11" t="s">
        <v>640</v>
      </c>
      <c r="H9" s="11" t="s">
        <v>640</v>
      </c>
      <c r="I9" s="11" t="s">
        <v>640</v>
      </c>
      <c r="J9" s="11" t="s">
        <v>653</v>
      </c>
    </row>
    <row r="10" spans="1:12" ht="15.75" x14ac:dyDescent="0.25">
      <c r="A10" s="1">
        <v>7</v>
      </c>
      <c r="B10" s="1" t="s">
        <v>15</v>
      </c>
      <c r="C10" s="1" t="s">
        <v>60</v>
      </c>
      <c r="D10" s="1">
        <v>32</v>
      </c>
      <c r="E10" s="1" t="s">
        <v>635</v>
      </c>
      <c r="F10" s="11" t="s">
        <v>638</v>
      </c>
      <c r="G10" s="11" t="s">
        <v>640</v>
      </c>
      <c r="H10" s="11" t="s">
        <v>642</v>
      </c>
      <c r="I10" s="11" t="s">
        <v>642</v>
      </c>
      <c r="J10" s="11" t="s">
        <v>652</v>
      </c>
    </row>
    <row r="11" spans="1:12" ht="15.75" x14ac:dyDescent="0.25">
      <c r="A11" s="1">
        <v>8</v>
      </c>
      <c r="B11" s="1" t="s">
        <v>16</v>
      </c>
      <c r="C11" s="1" t="s">
        <v>60</v>
      </c>
      <c r="D11" s="1">
        <v>26</v>
      </c>
      <c r="E11" s="1" t="s">
        <v>635</v>
      </c>
      <c r="F11" s="11" t="s">
        <v>638</v>
      </c>
      <c r="G11" s="11" t="s">
        <v>638</v>
      </c>
      <c r="H11" s="11" t="s">
        <v>640</v>
      </c>
      <c r="I11" s="11" t="s">
        <v>642</v>
      </c>
      <c r="J11" s="11" t="s">
        <v>652</v>
      </c>
      <c r="L11">
        <f>AVERAGE(D4:D556)</f>
        <v>27.699819168173597</v>
      </c>
    </row>
    <row r="12" spans="1:12" ht="15.75" x14ac:dyDescent="0.25">
      <c r="A12" s="1">
        <v>9</v>
      </c>
      <c r="B12" s="1" t="s">
        <v>17</v>
      </c>
      <c r="C12" s="1" t="s">
        <v>60</v>
      </c>
      <c r="D12" s="1">
        <v>26</v>
      </c>
      <c r="E12" s="1" t="s">
        <v>635</v>
      </c>
      <c r="F12" s="11" t="s">
        <v>638</v>
      </c>
      <c r="G12" s="11" t="s">
        <v>638</v>
      </c>
      <c r="H12" s="11" t="s">
        <v>640</v>
      </c>
      <c r="I12" s="11" t="s">
        <v>642</v>
      </c>
      <c r="J12" s="11" t="s">
        <v>652</v>
      </c>
    </row>
    <row r="13" spans="1:12" ht="15.75" x14ac:dyDescent="0.25">
      <c r="A13" s="1">
        <v>10</v>
      </c>
      <c r="B13" s="1" t="s">
        <v>18</v>
      </c>
      <c r="C13" s="1" t="s">
        <v>60</v>
      </c>
      <c r="D13" s="1">
        <v>27</v>
      </c>
      <c r="E13" s="1" t="s">
        <v>635</v>
      </c>
      <c r="F13" s="11" t="s">
        <v>638</v>
      </c>
      <c r="G13" s="11" t="s">
        <v>638</v>
      </c>
      <c r="H13" s="11" t="s">
        <v>642</v>
      </c>
      <c r="I13" s="11" t="s">
        <v>642</v>
      </c>
      <c r="J13" s="11" t="s">
        <v>652</v>
      </c>
    </row>
    <row r="14" spans="1:12" ht="15.75" x14ac:dyDescent="0.25">
      <c r="A14" s="1">
        <v>11</v>
      </c>
      <c r="B14" s="1" t="s">
        <v>19</v>
      </c>
      <c r="C14" s="1" t="s">
        <v>60</v>
      </c>
      <c r="D14" s="1">
        <v>22</v>
      </c>
      <c r="E14" s="1" t="s">
        <v>636</v>
      </c>
      <c r="F14" s="11" t="s">
        <v>638</v>
      </c>
      <c r="G14" s="11" t="s">
        <v>646</v>
      </c>
      <c r="H14" s="11" t="s">
        <v>640</v>
      </c>
      <c r="I14" s="11" t="s">
        <v>646</v>
      </c>
      <c r="J14" s="11" t="s">
        <v>652</v>
      </c>
      <c r="L14">
        <f>COUNTIFS(J4:J556, "BERKUALITAS", G4:G556, "ShootingI")</f>
        <v>0</v>
      </c>
    </row>
    <row r="15" spans="1:12" ht="15.75" x14ac:dyDescent="0.25">
      <c r="A15" s="1">
        <v>12</v>
      </c>
      <c r="B15" s="1" t="s">
        <v>20</v>
      </c>
      <c r="C15" s="1" t="s">
        <v>60</v>
      </c>
      <c r="D15" s="1">
        <v>27</v>
      </c>
      <c r="E15" s="1" t="s">
        <v>635</v>
      </c>
      <c r="F15" s="11" t="s">
        <v>638</v>
      </c>
      <c r="G15" s="11" t="s">
        <v>638</v>
      </c>
      <c r="H15" s="11" t="s">
        <v>642</v>
      </c>
      <c r="I15" s="11" t="s">
        <v>642</v>
      </c>
      <c r="J15" s="11" t="s">
        <v>652</v>
      </c>
    </row>
    <row r="16" spans="1:12" ht="15.75" x14ac:dyDescent="0.25">
      <c r="A16" s="1">
        <v>13</v>
      </c>
      <c r="B16" s="1" t="s">
        <v>21</v>
      </c>
      <c r="C16" s="1" t="s">
        <v>60</v>
      </c>
      <c r="D16" s="1">
        <v>23</v>
      </c>
      <c r="E16" s="1" t="s">
        <v>636</v>
      </c>
      <c r="F16" s="11" t="s">
        <v>638</v>
      </c>
      <c r="G16" s="11" t="s">
        <v>640</v>
      </c>
      <c r="H16" s="11" t="s">
        <v>640</v>
      </c>
      <c r="I16" s="11" t="s">
        <v>640</v>
      </c>
      <c r="J16" s="11" t="s">
        <v>653</v>
      </c>
      <c r="L16">
        <f>COUNTIF(I2:I555, "BERKUALITAS")</f>
        <v>0</v>
      </c>
    </row>
    <row r="17" spans="1:10" ht="15.75" x14ac:dyDescent="0.25">
      <c r="A17" s="1">
        <v>14</v>
      </c>
      <c r="B17" s="1" t="s">
        <v>22</v>
      </c>
      <c r="C17" s="1" t="s">
        <v>60</v>
      </c>
      <c r="D17" s="1">
        <v>39</v>
      </c>
      <c r="E17" s="1" t="s">
        <v>635</v>
      </c>
      <c r="F17" s="11" t="s">
        <v>638</v>
      </c>
      <c r="G17" s="11" t="s">
        <v>640</v>
      </c>
      <c r="H17" s="11" t="s">
        <v>640</v>
      </c>
      <c r="I17" s="11" t="s">
        <v>640</v>
      </c>
      <c r="J17" s="11" t="s">
        <v>653</v>
      </c>
    </row>
    <row r="18" spans="1:10" ht="15.75" x14ac:dyDescent="0.25">
      <c r="A18" s="1">
        <v>15</v>
      </c>
      <c r="B18" s="1" t="s">
        <v>24</v>
      </c>
      <c r="C18" s="1" t="s">
        <v>60</v>
      </c>
      <c r="D18" s="1">
        <v>20</v>
      </c>
      <c r="E18" s="1" t="s">
        <v>636</v>
      </c>
      <c r="F18" s="11" t="s">
        <v>638</v>
      </c>
      <c r="G18" s="11" t="s">
        <v>638</v>
      </c>
      <c r="H18" s="11" t="s">
        <v>640</v>
      </c>
      <c r="I18" s="11" t="s">
        <v>646</v>
      </c>
      <c r="J18" s="11" t="s">
        <v>652</v>
      </c>
    </row>
    <row r="19" spans="1:10" ht="15.75" x14ac:dyDescent="0.25">
      <c r="A19" s="1">
        <v>16</v>
      </c>
      <c r="B19" s="1" t="s">
        <v>26</v>
      </c>
      <c r="C19" s="1" t="s">
        <v>60</v>
      </c>
      <c r="D19" s="1">
        <v>31</v>
      </c>
      <c r="E19" s="1" t="s">
        <v>635</v>
      </c>
      <c r="F19" s="11" t="s">
        <v>638</v>
      </c>
      <c r="G19" s="11" t="s">
        <v>640</v>
      </c>
      <c r="H19" s="11" t="s">
        <v>640</v>
      </c>
      <c r="I19" s="11" t="s">
        <v>646</v>
      </c>
      <c r="J19" s="11" t="s">
        <v>653</v>
      </c>
    </row>
    <row r="20" spans="1:10" ht="15.75" x14ac:dyDescent="0.25">
      <c r="A20" s="1">
        <v>17</v>
      </c>
      <c r="B20" s="1" t="s">
        <v>27</v>
      </c>
      <c r="C20" s="1" t="s">
        <v>60</v>
      </c>
      <c r="D20" s="1">
        <v>23</v>
      </c>
      <c r="E20" s="1" t="s">
        <v>636</v>
      </c>
      <c r="F20" s="11" t="s">
        <v>638</v>
      </c>
      <c r="G20" s="11" t="s">
        <v>640</v>
      </c>
      <c r="H20" s="11" t="s">
        <v>643</v>
      </c>
      <c r="I20" s="11" t="s">
        <v>646</v>
      </c>
      <c r="J20" s="11" t="s">
        <v>652</v>
      </c>
    </row>
    <row r="21" spans="1:10" ht="15.75" x14ac:dyDescent="0.25">
      <c r="A21" s="1">
        <v>18</v>
      </c>
      <c r="B21" s="1" t="s">
        <v>28</v>
      </c>
      <c r="C21" s="1" t="s">
        <v>60</v>
      </c>
      <c r="D21" s="1">
        <v>30</v>
      </c>
      <c r="E21" s="1" t="s">
        <v>635</v>
      </c>
      <c r="F21" s="11" t="s">
        <v>638</v>
      </c>
      <c r="G21" s="11" t="s">
        <v>638</v>
      </c>
      <c r="H21" s="11" t="s">
        <v>640</v>
      </c>
      <c r="I21" s="11" t="s">
        <v>642</v>
      </c>
      <c r="J21" s="11" t="s">
        <v>652</v>
      </c>
    </row>
    <row r="22" spans="1:10" ht="15.75" x14ac:dyDescent="0.25">
      <c r="A22" s="1">
        <v>19</v>
      </c>
      <c r="B22" s="1" t="s">
        <v>29</v>
      </c>
      <c r="C22" s="1" t="s">
        <v>60</v>
      </c>
      <c r="D22" s="1">
        <v>23</v>
      </c>
      <c r="E22" s="1" t="s">
        <v>636</v>
      </c>
      <c r="F22" s="11" t="s">
        <v>639</v>
      </c>
      <c r="G22" s="11" t="s">
        <v>640</v>
      </c>
      <c r="H22" s="11" t="s">
        <v>640</v>
      </c>
      <c r="I22" s="11" t="s">
        <v>640</v>
      </c>
      <c r="J22" s="11" t="s">
        <v>653</v>
      </c>
    </row>
    <row r="23" spans="1:10" ht="15.75" x14ac:dyDescent="0.25">
      <c r="A23" s="1">
        <v>20</v>
      </c>
      <c r="B23" s="1" t="s">
        <v>30</v>
      </c>
      <c r="C23" s="1" t="s">
        <v>60</v>
      </c>
      <c r="D23" s="1">
        <v>34</v>
      </c>
      <c r="E23" s="1" t="s">
        <v>635</v>
      </c>
      <c r="F23" s="11" t="s">
        <v>638</v>
      </c>
      <c r="G23" s="11" t="s">
        <v>638</v>
      </c>
      <c r="H23" s="11" t="s">
        <v>640</v>
      </c>
      <c r="I23" s="11" t="s">
        <v>642</v>
      </c>
      <c r="J23" s="11" t="s">
        <v>652</v>
      </c>
    </row>
    <row r="24" spans="1:10" ht="15.75" x14ac:dyDescent="0.25">
      <c r="A24" s="1">
        <v>21</v>
      </c>
      <c r="B24" s="1" t="s">
        <v>31</v>
      </c>
      <c r="C24" s="1" t="s">
        <v>60</v>
      </c>
      <c r="D24" s="1">
        <v>28</v>
      </c>
      <c r="E24" s="1" t="s">
        <v>635</v>
      </c>
      <c r="F24" s="11" t="s">
        <v>638</v>
      </c>
      <c r="G24" s="11" t="s">
        <v>638</v>
      </c>
      <c r="H24" s="11" t="s">
        <v>640</v>
      </c>
      <c r="I24" s="11" t="s">
        <v>642</v>
      </c>
      <c r="J24" s="11" t="s">
        <v>652</v>
      </c>
    </row>
    <row r="25" spans="1:10" ht="15.75" x14ac:dyDescent="0.25">
      <c r="A25" s="1">
        <v>22</v>
      </c>
      <c r="B25" s="1" t="s">
        <v>33</v>
      </c>
      <c r="C25" s="1" t="s">
        <v>60</v>
      </c>
      <c r="D25" s="1">
        <v>32</v>
      </c>
      <c r="E25" s="1" t="s">
        <v>635</v>
      </c>
      <c r="F25" s="11" t="s">
        <v>640</v>
      </c>
      <c r="G25" s="11" t="s">
        <v>640</v>
      </c>
      <c r="H25" s="11" t="s">
        <v>640</v>
      </c>
      <c r="I25" s="11" t="s">
        <v>640</v>
      </c>
      <c r="J25" s="11" t="s">
        <v>653</v>
      </c>
    </row>
    <row r="26" spans="1:10" ht="15.75" x14ac:dyDescent="0.25">
      <c r="A26" s="1">
        <v>23</v>
      </c>
      <c r="B26" s="1" t="s">
        <v>34</v>
      </c>
      <c r="C26" s="1" t="s">
        <v>60</v>
      </c>
      <c r="D26" s="1">
        <v>34</v>
      </c>
      <c r="E26" s="1" t="s">
        <v>635</v>
      </c>
      <c r="F26" s="11" t="s">
        <v>638</v>
      </c>
      <c r="G26" s="11" t="s">
        <v>638</v>
      </c>
      <c r="H26" s="11" t="s">
        <v>643</v>
      </c>
      <c r="I26" s="11" t="s">
        <v>642</v>
      </c>
      <c r="J26" s="11" t="s">
        <v>652</v>
      </c>
    </row>
    <row r="27" spans="1:10" ht="15.75" x14ac:dyDescent="0.25">
      <c r="A27" s="1">
        <v>24</v>
      </c>
      <c r="B27" s="1" t="s">
        <v>35</v>
      </c>
      <c r="C27" s="1" t="s">
        <v>60</v>
      </c>
      <c r="D27" s="1">
        <v>30</v>
      </c>
      <c r="E27" s="1" t="s">
        <v>635</v>
      </c>
      <c r="F27" s="11" t="s">
        <v>640</v>
      </c>
      <c r="G27" s="11" t="s">
        <v>640</v>
      </c>
      <c r="H27" s="11" t="s">
        <v>640</v>
      </c>
      <c r="I27" s="11" t="s">
        <v>640</v>
      </c>
      <c r="J27" s="11" t="s">
        <v>653</v>
      </c>
    </row>
    <row r="28" spans="1:10" ht="15.75" x14ac:dyDescent="0.25">
      <c r="A28" s="1">
        <v>25</v>
      </c>
      <c r="B28" s="1" t="s">
        <v>36</v>
      </c>
      <c r="C28" s="1" t="s">
        <v>60</v>
      </c>
      <c r="D28" s="1">
        <v>34</v>
      </c>
      <c r="E28" s="1" t="s">
        <v>635</v>
      </c>
      <c r="F28" s="11" t="s">
        <v>638</v>
      </c>
      <c r="G28" s="11" t="s">
        <v>638</v>
      </c>
      <c r="H28" s="11" t="s">
        <v>638</v>
      </c>
      <c r="I28" s="11" t="s">
        <v>638</v>
      </c>
      <c r="J28" s="11" t="s">
        <v>652</v>
      </c>
    </row>
    <row r="29" spans="1:10" ht="15.75" x14ac:dyDescent="0.25">
      <c r="A29" s="1">
        <v>26</v>
      </c>
      <c r="B29" s="1" t="s">
        <v>38</v>
      </c>
      <c r="C29" s="1" t="s">
        <v>60</v>
      </c>
      <c r="D29" s="1">
        <v>31</v>
      </c>
      <c r="E29" s="1" t="s">
        <v>635</v>
      </c>
      <c r="F29" s="11" t="s">
        <v>641</v>
      </c>
      <c r="G29" s="11" t="s">
        <v>640</v>
      </c>
      <c r="H29" s="11" t="s">
        <v>640</v>
      </c>
      <c r="I29" s="11" t="s">
        <v>640</v>
      </c>
      <c r="J29" s="11" t="s">
        <v>653</v>
      </c>
    </row>
    <row r="30" spans="1:10" ht="15.75" x14ac:dyDescent="0.25">
      <c r="A30" s="1">
        <v>27</v>
      </c>
      <c r="B30" s="1" t="s">
        <v>40</v>
      </c>
      <c r="C30" s="1" t="s">
        <v>59</v>
      </c>
      <c r="D30" s="1">
        <v>31</v>
      </c>
      <c r="E30" s="1" t="s">
        <v>635</v>
      </c>
      <c r="F30" s="11" t="s">
        <v>638</v>
      </c>
      <c r="G30" s="11" t="s">
        <v>646</v>
      </c>
      <c r="H30" s="11" t="s">
        <v>641</v>
      </c>
      <c r="I30" s="11" t="s">
        <v>646</v>
      </c>
      <c r="J30" s="11" t="s">
        <v>652</v>
      </c>
    </row>
    <row r="31" spans="1:10" ht="15.75" x14ac:dyDescent="0.25">
      <c r="A31" s="1">
        <v>28</v>
      </c>
      <c r="B31" s="1" t="s">
        <v>41</v>
      </c>
      <c r="C31" s="1" t="s">
        <v>59</v>
      </c>
      <c r="D31" s="1">
        <v>37</v>
      </c>
      <c r="E31" s="1" t="s">
        <v>635</v>
      </c>
      <c r="F31" s="11" t="s">
        <v>638</v>
      </c>
      <c r="G31" s="11" t="s">
        <v>640</v>
      </c>
      <c r="H31" s="11" t="s">
        <v>638</v>
      </c>
      <c r="I31" s="11" t="s">
        <v>642</v>
      </c>
      <c r="J31" s="11" t="s">
        <v>652</v>
      </c>
    </row>
    <row r="32" spans="1:10" ht="15.75" x14ac:dyDescent="0.25">
      <c r="A32" s="1">
        <v>29</v>
      </c>
      <c r="B32" s="1" t="s">
        <v>42</v>
      </c>
      <c r="C32" s="1" t="s">
        <v>59</v>
      </c>
      <c r="D32" s="1">
        <v>27</v>
      </c>
      <c r="E32" s="1" t="s">
        <v>635</v>
      </c>
      <c r="F32" s="11" t="s">
        <v>638</v>
      </c>
      <c r="G32" s="11" t="s">
        <v>640</v>
      </c>
      <c r="H32" s="11" t="s">
        <v>640</v>
      </c>
      <c r="I32" s="11" t="s">
        <v>643</v>
      </c>
      <c r="J32" s="11" t="s">
        <v>653</v>
      </c>
    </row>
    <row r="33" spans="1:10" ht="15.75" x14ac:dyDescent="0.25">
      <c r="A33" s="1">
        <v>30</v>
      </c>
      <c r="B33" s="1" t="s">
        <v>43</v>
      </c>
      <c r="C33" s="1" t="s">
        <v>59</v>
      </c>
      <c r="D33" s="1">
        <v>31</v>
      </c>
      <c r="E33" s="1" t="s">
        <v>635</v>
      </c>
      <c r="F33" s="11" t="s">
        <v>638</v>
      </c>
      <c r="G33" s="11" t="s">
        <v>643</v>
      </c>
      <c r="H33" s="11" t="s">
        <v>643</v>
      </c>
      <c r="I33" s="11" t="s">
        <v>642</v>
      </c>
      <c r="J33" s="11" t="s">
        <v>653</v>
      </c>
    </row>
    <row r="34" spans="1:10" ht="15.75" x14ac:dyDescent="0.25">
      <c r="A34" s="1">
        <v>31</v>
      </c>
      <c r="B34" s="1" t="s">
        <v>44</v>
      </c>
      <c r="C34" s="1" t="s">
        <v>59</v>
      </c>
      <c r="D34" s="1">
        <v>37</v>
      </c>
      <c r="E34" s="1" t="s">
        <v>635</v>
      </c>
      <c r="F34" s="11" t="s">
        <v>638</v>
      </c>
      <c r="G34" s="11" t="s">
        <v>638</v>
      </c>
      <c r="H34" s="11" t="s">
        <v>640</v>
      </c>
      <c r="I34" s="11" t="s">
        <v>642</v>
      </c>
      <c r="J34" s="11" t="s">
        <v>652</v>
      </c>
    </row>
    <row r="35" spans="1:10" ht="15.75" x14ac:dyDescent="0.25">
      <c r="A35" s="1">
        <v>32</v>
      </c>
      <c r="B35" s="1" t="s">
        <v>45</v>
      </c>
      <c r="C35" s="1" t="s">
        <v>59</v>
      </c>
      <c r="D35" s="1">
        <v>32</v>
      </c>
      <c r="E35" s="1" t="s">
        <v>635</v>
      </c>
      <c r="F35" s="11" t="s">
        <v>638</v>
      </c>
      <c r="G35" s="11" t="s">
        <v>638</v>
      </c>
      <c r="H35" s="11" t="s">
        <v>643</v>
      </c>
      <c r="I35" s="11" t="s">
        <v>638</v>
      </c>
      <c r="J35" s="11" t="s">
        <v>652</v>
      </c>
    </row>
    <row r="36" spans="1:10" ht="15.75" x14ac:dyDescent="0.25">
      <c r="A36" s="1">
        <v>33</v>
      </c>
      <c r="B36" s="1" t="s">
        <v>46</v>
      </c>
      <c r="C36" s="1" t="s">
        <v>59</v>
      </c>
      <c r="D36" s="1">
        <v>29</v>
      </c>
      <c r="E36" s="1" t="s">
        <v>635</v>
      </c>
      <c r="F36" s="11" t="s">
        <v>638</v>
      </c>
      <c r="G36" s="11" t="s">
        <v>638</v>
      </c>
      <c r="H36" s="11" t="s">
        <v>640</v>
      </c>
      <c r="I36" s="11" t="s">
        <v>642</v>
      </c>
      <c r="J36" s="11" t="s">
        <v>652</v>
      </c>
    </row>
    <row r="37" spans="1:10" ht="15.75" x14ac:dyDescent="0.25">
      <c r="A37" s="1">
        <v>34</v>
      </c>
      <c r="B37" s="1" t="s">
        <v>47</v>
      </c>
      <c r="C37" s="1" t="s">
        <v>59</v>
      </c>
      <c r="D37" s="1">
        <v>35</v>
      </c>
      <c r="E37" s="1" t="s">
        <v>635</v>
      </c>
      <c r="F37" s="11" t="s">
        <v>638</v>
      </c>
      <c r="G37" s="11" t="s">
        <v>640</v>
      </c>
      <c r="H37" s="11" t="s">
        <v>640</v>
      </c>
      <c r="I37" s="11" t="s">
        <v>640</v>
      </c>
      <c r="J37" s="11" t="s">
        <v>653</v>
      </c>
    </row>
    <row r="38" spans="1:10" ht="15.75" x14ac:dyDescent="0.25">
      <c r="A38" s="1">
        <v>35</v>
      </c>
      <c r="B38" s="1" t="s">
        <v>48</v>
      </c>
      <c r="C38" s="1" t="s">
        <v>59</v>
      </c>
      <c r="D38" s="1">
        <v>40</v>
      </c>
      <c r="E38" s="1" t="s">
        <v>635</v>
      </c>
      <c r="F38" s="11" t="s">
        <v>638</v>
      </c>
      <c r="G38" s="11" t="s">
        <v>638</v>
      </c>
      <c r="H38" s="11" t="s">
        <v>640</v>
      </c>
      <c r="I38" s="11" t="s">
        <v>646</v>
      </c>
      <c r="J38" s="11" t="s">
        <v>652</v>
      </c>
    </row>
    <row r="39" spans="1:10" ht="15.75" x14ac:dyDescent="0.25">
      <c r="A39" s="1">
        <v>36</v>
      </c>
      <c r="B39" s="1" t="s">
        <v>49</v>
      </c>
      <c r="C39" s="1" t="s">
        <v>59</v>
      </c>
      <c r="D39" s="1">
        <v>31</v>
      </c>
      <c r="E39" s="1" t="s">
        <v>635</v>
      </c>
      <c r="F39" s="11" t="s">
        <v>638</v>
      </c>
      <c r="G39" s="11" t="s">
        <v>640</v>
      </c>
      <c r="H39" s="11" t="s">
        <v>640</v>
      </c>
      <c r="I39" s="11" t="s">
        <v>643</v>
      </c>
      <c r="J39" s="11" t="s">
        <v>653</v>
      </c>
    </row>
    <row r="40" spans="1:10" ht="15.75" x14ac:dyDescent="0.25">
      <c r="A40" s="1">
        <v>37</v>
      </c>
      <c r="B40" s="1" t="s">
        <v>50</v>
      </c>
      <c r="C40" s="1" t="s">
        <v>59</v>
      </c>
      <c r="D40" s="1">
        <v>39</v>
      </c>
      <c r="E40" s="1" t="s">
        <v>635</v>
      </c>
      <c r="F40" s="11" t="s">
        <v>638</v>
      </c>
      <c r="G40" s="11" t="s">
        <v>640</v>
      </c>
      <c r="H40" s="11" t="s">
        <v>640</v>
      </c>
      <c r="I40" s="11" t="s">
        <v>643</v>
      </c>
      <c r="J40" s="11" t="s">
        <v>653</v>
      </c>
    </row>
    <row r="41" spans="1:10" ht="15.75" x14ac:dyDescent="0.25">
      <c r="A41" s="1">
        <v>38</v>
      </c>
      <c r="B41" s="1" t="s">
        <v>51</v>
      </c>
      <c r="C41" s="1" t="s">
        <v>59</v>
      </c>
      <c r="D41" s="1">
        <v>29</v>
      </c>
      <c r="E41" s="1" t="s">
        <v>635</v>
      </c>
      <c r="F41" s="11" t="s">
        <v>638</v>
      </c>
      <c r="G41" s="11" t="s">
        <v>640</v>
      </c>
      <c r="H41" s="11" t="s">
        <v>640</v>
      </c>
      <c r="I41" s="11" t="s">
        <v>643</v>
      </c>
      <c r="J41" s="11" t="s">
        <v>653</v>
      </c>
    </row>
    <row r="42" spans="1:10" ht="15.75" x14ac:dyDescent="0.25">
      <c r="A42" s="1">
        <v>39</v>
      </c>
      <c r="B42" s="1" t="s">
        <v>52</v>
      </c>
      <c r="C42" s="1" t="s">
        <v>59</v>
      </c>
      <c r="D42" s="1">
        <v>32</v>
      </c>
      <c r="E42" s="1" t="s">
        <v>635</v>
      </c>
      <c r="F42" s="11" t="s">
        <v>638</v>
      </c>
      <c r="G42" s="11" t="s">
        <v>646</v>
      </c>
      <c r="H42" s="11" t="s">
        <v>640</v>
      </c>
      <c r="I42" s="11" t="s">
        <v>643</v>
      </c>
      <c r="J42" s="11" t="s">
        <v>653</v>
      </c>
    </row>
    <row r="43" spans="1:10" ht="15.75" x14ac:dyDescent="0.25">
      <c r="A43" s="1">
        <v>40</v>
      </c>
      <c r="B43" s="1" t="s">
        <v>53</v>
      </c>
      <c r="C43" s="1" t="s">
        <v>59</v>
      </c>
      <c r="D43" s="1">
        <v>33</v>
      </c>
      <c r="E43" s="1" t="s">
        <v>635</v>
      </c>
      <c r="F43" s="11" t="s">
        <v>638</v>
      </c>
      <c r="G43" s="11" t="s">
        <v>646</v>
      </c>
      <c r="H43" s="11" t="s">
        <v>640</v>
      </c>
      <c r="I43" s="11" t="s">
        <v>643</v>
      </c>
      <c r="J43" s="11" t="s">
        <v>652</v>
      </c>
    </row>
    <row r="44" spans="1:10" ht="15.75" x14ac:dyDescent="0.25">
      <c r="A44" s="1">
        <v>41</v>
      </c>
      <c r="B44" s="1" t="s">
        <v>54</v>
      </c>
      <c r="C44" s="1" t="s">
        <v>59</v>
      </c>
      <c r="D44" s="1">
        <v>31</v>
      </c>
      <c r="E44" s="1" t="s">
        <v>635</v>
      </c>
      <c r="F44" s="11" t="s">
        <v>638</v>
      </c>
      <c r="G44" s="11" t="s">
        <v>642</v>
      </c>
      <c r="H44" s="11" t="s">
        <v>646</v>
      </c>
      <c r="I44" s="11" t="s">
        <v>642</v>
      </c>
      <c r="J44" s="11" t="s">
        <v>652</v>
      </c>
    </row>
    <row r="45" spans="1:10" ht="15.75" x14ac:dyDescent="0.25">
      <c r="A45" s="1">
        <v>42</v>
      </c>
      <c r="B45" s="1" t="s">
        <v>55</v>
      </c>
      <c r="C45" s="1" t="s">
        <v>59</v>
      </c>
      <c r="D45" s="1">
        <v>29</v>
      </c>
      <c r="E45" s="1" t="s">
        <v>635</v>
      </c>
      <c r="F45" s="11" t="s">
        <v>638</v>
      </c>
      <c r="G45" s="11" t="s">
        <v>646</v>
      </c>
      <c r="H45" s="11" t="s">
        <v>643</v>
      </c>
      <c r="I45" s="11" t="s">
        <v>643</v>
      </c>
      <c r="J45" s="11" t="s">
        <v>652</v>
      </c>
    </row>
    <row r="46" spans="1:10" ht="15.75" x14ac:dyDescent="0.25">
      <c r="A46" s="1">
        <v>43</v>
      </c>
      <c r="B46" s="1" t="s">
        <v>56</v>
      </c>
      <c r="C46" s="1" t="s">
        <v>59</v>
      </c>
      <c r="D46" s="1">
        <v>29</v>
      </c>
      <c r="E46" s="1" t="s">
        <v>635</v>
      </c>
      <c r="F46" s="11" t="s">
        <v>638</v>
      </c>
      <c r="G46" s="11" t="s">
        <v>642</v>
      </c>
      <c r="H46" s="11" t="s">
        <v>638</v>
      </c>
      <c r="I46" s="11" t="s">
        <v>638</v>
      </c>
      <c r="J46" s="11" t="s">
        <v>652</v>
      </c>
    </row>
    <row r="47" spans="1:10" ht="15.75" x14ac:dyDescent="0.25">
      <c r="A47" s="1">
        <v>44</v>
      </c>
      <c r="B47" s="1" t="s">
        <v>57</v>
      </c>
      <c r="C47" s="1" t="s">
        <v>59</v>
      </c>
      <c r="D47" s="1">
        <v>23</v>
      </c>
      <c r="E47" s="1" t="s">
        <v>636</v>
      </c>
      <c r="F47" s="11" t="s">
        <v>642</v>
      </c>
      <c r="G47" s="11" t="s">
        <v>640</v>
      </c>
      <c r="H47" s="11" t="s">
        <v>640</v>
      </c>
      <c r="I47" s="11" t="s">
        <v>640</v>
      </c>
      <c r="J47" s="11" t="s">
        <v>653</v>
      </c>
    </row>
    <row r="48" spans="1:10" ht="15.75" x14ac:dyDescent="0.25">
      <c r="A48" s="1">
        <v>45</v>
      </c>
      <c r="B48" s="1" t="s">
        <v>58</v>
      </c>
      <c r="C48" s="1" t="s">
        <v>59</v>
      </c>
      <c r="D48" s="1">
        <v>32</v>
      </c>
      <c r="E48" s="1" t="s">
        <v>635</v>
      </c>
      <c r="F48" s="11" t="s">
        <v>638</v>
      </c>
      <c r="G48" s="11" t="s">
        <v>646</v>
      </c>
      <c r="H48" s="11" t="s">
        <v>640</v>
      </c>
      <c r="I48" s="11" t="s">
        <v>643</v>
      </c>
      <c r="J48" s="11" t="s">
        <v>653</v>
      </c>
    </row>
    <row r="49" spans="1:10" ht="15.75" x14ac:dyDescent="0.25">
      <c r="A49" s="1">
        <v>46</v>
      </c>
      <c r="B49" s="1" t="s">
        <v>61</v>
      </c>
      <c r="C49" s="1" t="s">
        <v>59</v>
      </c>
      <c r="D49" s="1">
        <v>41</v>
      </c>
      <c r="E49" s="1" t="s">
        <v>635</v>
      </c>
      <c r="F49" s="11" t="s">
        <v>638</v>
      </c>
      <c r="G49" s="11" t="s">
        <v>643</v>
      </c>
      <c r="H49" s="11" t="s">
        <v>640</v>
      </c>
      <c r="I49" s="11" t="s">
        <v>643</v>
      </c>
      <c r="J49" s="11" t="s">
        <v>653</v>
      </c>
    </row>
    <row r="50" spans="1:10" ht="15.75" x14ac:dyDescent="0.25">
      <c r="A50" s="1">
        <v>47</v>
      </c>
      <c r="B50" s="1" t="s">
        <v>62</v>
      </c>
      <c r="C50" s="1" t="s">
        <v>59</v>
      </c>
      <c r="D50" s="1">
        <v>28</v>
      </c>
      <c r="E50" s="1" t="s">
        <v>635</v>
      </c>
      <c r="F50" s="11" t="s">
        <v>638</v>
      </c>
      <c r="G50" s="11" t="s">
        <v>640</v>
      </c>
      <c r="H50" s="11" t="s">
        <v>640</v>
      </c>
      <c r="I50" s="11" t="s">
        <v>643</v>
      </c>
      <c r="J50" s="11" t="s">
        <v>653</v>
      </c>
    </row>
    <row r="51" spans="1:10" ht="15.75" x14ac:dyDescent="0.25">
      <c r="A51" s="1">
        <v>48</v>
      </c>
      <c r="B51" s="1" t="s">
        <v>63</v>
      </c>
      <c r="C51" s="1" t="s">
        <v>59</v>
      </c>
      <c r="D51" s="1">
        <v>31</v>
      </c>
      <c r="E51" s="1" t="s">
        <v>635</v>
      </c>
      <c r="F51" s="11" t="s">
        <v>638</v>
      </c>
      <c r="G51" s="11" t="s">
        <v>638</v>
      </c>
      <c r="H51" s="11" t="s">
        <v>646</v>
      </c>
      <c r="I51" s="11" t="s">
        <v>643</v>
      </c>
      <c r="J51" s="11" t="s">
        <v>652</v>
      </c>
    </row>
    <row r="52" spans="1:10" ht="15.75" x14ac:dyDescent="0.25">
      <c r="A52" s="1">
        <v>49</v>
      </c>
      <c r="B52" s="1" t="s">
        <v>64</v>
      </c>
      <c r="C52" s="1" t="s">
        <v>59</v>
      </c>
      <c r="D52" s="1">
        <v>32</v>
      </c>
      <c r="E52" s="1" t="s">
        <v>635</v>
      </c>
      <c r="F52" s="11" t="s">
        <v>638</v>
      </c>
      <c r="G52" s="11" t="s">
        <v>638</v>
      </c>
      <c r="H52" s="11" t="s">
        <v>643</v>
      </c>
      <c r="I52" s="11" t="s">
        <v>638</v>
      </c>
      <c r="J52" s="11" t="s">
        <v>652</v>
      </c>
    </row>
    <row r="53" spans="1:10" ht="15.75" x14ac:dyDescent="0.25">
      <c r="A53" s="1">
        <v>50</v>
      </c>
      <c r="B53" s="1" t="s">
        <v>65</v>
      </c>
      <c r="C53" s="1" t="s">
        <v>59</v>
      </c>
      <c r="D53" s="1">
        <v>28</v>
      </c>
      <c r="E53" s="1" t="s">
        <v>635</v>
      </c>
      <c r="F53" s="11" t="s">
        <v>638</v>
      </c>
      <c r="G53" s="11" t="s">
        <v>638</v>
      </c>
      <c r="H53" s="11" t="s">
        <v>640</v>
      </c>
      <c r="I53" s="11" t="s">
        <v>642</v>
      </c>
      <c r="J53" s="11" t="s">
        <v>652</v>
      </c>
    </row>
    <row r="54" spans="1:10" ht="15.75" x14ac:dyDescent="0.25">
      <c r="A54" s="1">
        <v>51</v>
      </c>
      <c r="B54" s="1" t="s">
        <v>66</v>
      </c>
      <c r="C54" s="1" t="s">
        <v>59</v>
      </c>
      <c r="D54" s="1">
        <v>19</v>
      </c>
      <c r="E54" s="1" t="s">
        <v>636</v>
      </c>
      <c r="F54" s="11" t="s">
        <v>638</v>
      </c>
      <c r="G54" s="11" t="s">
        <v>640</v>
      </c>
      <c r="H54" s="11" t="s">
        <v>640</v>
      </c>
      <c r="I54" s="11" t="s">
        <v>640</v>
      </c>
      <c r="J54" s="11" t="s">
        <v>653</v>
      </c>
    </row>
    <row r="55" spans="1:10" ht="15.75" x14ac:dyDescent="0.25">
      <c r="A55" s="1">
        <v>52</v>
      </c>
      <c r="B55" s="1" t="s">
        <v>68</v>
      </c>
      <c r="C55" s="1" t="s">
        <v>59</v>
      </c>
      <c r="D55" s="1">
        <v>21</v>
      </c>
      <c r="E55" s="1" t="s">
        <v>636</v>
      </c>
      <c r="F55" s="11" t="s">
        <v>638</v>
      </c>
      <c r="G55" s="11" t="s">
        <v>640</v>
      </c>
      <c r="H55" s="11" t="s">
        <v>640</v>
      </c>
      <c r="I55" s="11" t="s">
        <v>643</v>
      </c>
      <c r="J55" s="11" t="s">
        <v>653</v>
      </c>
    </row>
    <row r="56" spans="1:10" ht="15.75" x14ac:dyDescent="0.25">
      <c r="A56" s="1">
        <v>53</v>
      </c>
      <c r="B56" s="1" t="s">
        <v>69</v>
      </c>
      <c r="C56" s="1" t="s">
        <v>59</v>
      </c>
      <c r="D56" s="1">
        <v>18</v>
      </c>
      <c r="E56" s="1" t="s">
        <v>636</v>
      </c>
      <c r="F56" s="11" t="s">
        <v>640</v>
      </c>
      <c r="G56" s="11" t="s">
        <v>640</v>
      </c>
      <c r="H56" s="11" t="s">
        <v>640</v>
      </c>
      <c r="I56" s="11" t="s">
        <v>640</v>
      </c>
      <c r="J56" s="11" t="s">
        <v>653</v>
      </c>
    </row>
    <row r="57" spans="1:10" ht="15.75" x14ac:dyDescent="0.25">
      <c r="A57" s="1">
        <v>54</v>
      </c>
      <c r="B57" s="1" t="s">
        <v>70</v>
      </c>
      <c r="C57" s="1" t="s">
        <v>59</v>
      </c>
      <c r="D57" s="1">
        <v>22</v>
      </c>
      <c r="E57" s="1" t="s">
        <v>636</v>
      </c>
      <c r="F57" s="11" t="s">
        <v>638</v>
      </c>
      <c r="G57" s="11" t="s">
        <v>640</v>
      </c>
      <c r="H57" s="11" t="s">
        <v>640</v>
      </c>
      <c r="I57" s="11" t="s">
        <v>643</v>
      </c>
      <c r="J57" s="11" t="s">
        <v>653</v>
      </c>
    </row>
    <row r="58" spans="1:10" ht="15.75" x14ac:dyDescent="0.25">
      <c r="A58" s="1">
        <v>55</v>
      </c>
      <c r="B58" s="1" t="s">
        <v>71</v>
      </c>
      <c r="C58" s="1" t="s">
        <v>59</v>
      </c>
      <c r="D58" s="1">
        <v>19</v>
      </c>
      <c r="E58" s="1" t="s">
        <v>636</v>
      </c>
      <c r="F58" s="11" t="s">
        <v>640</v>
      </c>
      <c r="G58" s="11" t="s">
        <v>640</v>
      </c>
      <c r="H58" s="11" t="s">
        <v>640</v>
      </c>
      <c r="I58" s="11" t="s">
        <v>640</v>
      </c>
      <c r="J58" s="11" t="s">
        <v>653</v>
      </c>
    </row>
    <row r="59" spans="1:10" ht="15.75" x14ac:dyDescent="0.25">
      <c r="A59" s="1">
        <v>56</v>
      </c>
      <c r="B59" s="1" t="s">
        <v>72</v>
      </c>
      <c r="C59" s="1" t="s">
        <v>59</v>
      </c>
      <c r="D59" s="1">
        <v>36</v>
      </c>
      <c r="E59" s="1" t="s">
        <v>635</v>
      </c>
      <c r="F59" s="11" t="s">
        <v>638</v>
      </c>
      <c r="G59" s="11" t="s">
        <v>640</v>
      </c>
      <c r="H59" s="11" t="s">
        <v>646</v>
      </c>
      <c r="I59" s="11" t="s">
        <v>646</v>
      </c>
      <c r="J59" s="11" t="s">
        <v>652</v>
      </c>
    </row>
    <row r="60" spans="1:10" ht="15.75" x14ac:dyDescent="0.25">
      <c r="A60" s="1">
        <v>57</v>
      </c>
      <c r="B60" s="1" t="s">
        <v>73</v>
      </c>
      <c r="C60" s="1" t="s">
        <v>59</v>
      </c>
      <c r="D60" s="1">
        <v>23</v>
      </c>
      <c r="E60" s="1" t="s">
        <v>636</v>
      </c>
      <c r="F60" s="11" t="s">
        <v>641</v>
      </c>
      <c r="G60" s="11" t="s">
        <v>640</v>
      </c>
      <c r="H60" s="11" t="s">
        <v>640</v>
      </c>
      <c r="I60" s="11" t="s">
        <v>640</v>
      </c>
      <c r="J60" s="11" t="s">
        <v>653</v>
      </c>
    </row>
    <row r="61" spans="1:10" ht="15.75" x14ac:dyDescent="0.25">
      <c r="A61" s="1">
        <v>58</v>
      </c>
      <c r="B61" s="1" t="s">
        <v>74</v>
      </c>
      <c r="C61" s="1" t="s">
        <v>59</v>
      </c>
      <c r="D61" s="1">
        <v>33</v>
      </c>
      <c r="E61" s="1" t="s">
        <v>635</v>
      </c>
      <c r="F61" s="11" t="s">
        <v>638</v>
      </c>
      <c r="G61" s="11" t="s">
        <v>640</v>
      </c>
      <c r="H61" s="11" t="s">
        <v>640</v>
      </c>
      <c r="I61" s="11" t="s">
        <v>646</v>
      </c>
      <c r="J61" s="11" t="s">
        <v>653</v>
      </c>
    </row>
    <row r="62" spans="1:10" ht="15.75" x14ac:dyDescent="0.25">
      <c r="A62" s="1">
        <v>59</v>
      </c>
      <c r="B62" s="1" t="s">
        <v>76</v>
      </c>
      <c r="C62" s="1" t="s">
        <v>59</v>
      </c>
      <c r="D62" s="1">
        <v>20</v>
      </c>
      <c r="E62" s="1" t="s">
        <v>636</v>
      </c>
      <c r="F62" s="11" t="s">
        <v>638</v>
      </c>
      <c r="G62" s="11" t="s">
        <v>646</v>
      </c>
      <c r="H62" s="11" t="s">
        <v>640</v>
      </c>
      <c r="I62" s="11" t="s">
        <v>643</v>
      </c>
      <c r="J62" s="11" t="s">
        <v>652</v>
      </c>
    </row>
    <row r="63" spans="1:10" ht="15.75" x14ac:dyDescent="0.25">
      <c r="A63" s="1">
        <v>60</v>
      </c>
      <c r="B63" s="1" t="s">
        <v>77</v>
      </c>
      <c r="C63" s="1" t="s">
        <v>59</v>
      </c>
      <c r="D63" s="1">
        <v>36</v>
      </c>
      <c r="E63" s="1" t="s">
        <v>635</v>
      </c>
      <c r="F63" s="11" t="s">
        <v>638</v>
      </c>
      <c r="G63" s="11" t="s">
        <v>638</v>
      </c>
      <c r="H63" s="11" t="s">
        <v>640</v>
      </c>
      <c r="I63" s="11" t="s">
        <v>642</v>
      </c>
      <c r="J63" s="11" t="s">
        <v>652</v>
      </c>
    </row>
    <row r="64" spans="1:10" ht="15.75" x14ac:dyDescent="0.25">
      <c r="A64" s="1">
        <v>61</v>
      </c>
      <c r="B64" s="1" t="s">
        <v>79</v>
      </c>
      <c r="C64" s="1" t="s">
        <v>111</v>
      </c>
      <c r="D64" s="1">
        <v>29</v>
      </c>
      <c r="E64" s="1" t="s">
        <v>635</v>
      </c>
      <c r="F64" s="11" t="s">
        <v>638</v>
      </c>
      <c r="G64" s="11" t="s">
        <v>638</v>
      </c>
      <c r="H64" s="11" t="s">
        <v>640</v>
      </c>
      <c r="I64" s="11" t="s">
        <v>638</v>
      </c>
      <c r="J64" s="11" t="s">
        <v>652</v>
      </c>
    </row>
    <row r="65" spans="1:10" ht="15.75" x14ac:dyDescent="0.25">
      <c r="A65" s="1">
        <v>62</v>
      </c>
      <c r="B65" s="1" t="s">
        <v>80</v>
      </c>
      <c r="C65" s="1" t="s">
        <v>111</v>
      </c>
      <c r="D65" s="1">
        <v>36</v>
      </c>
      <c r="E65" s="1" t="s">
        <v>635</v>
      </c>
      <c r="F65" s="11" t="s">
        <v>638</v>
      </c>
      <c r="G65" s="11" t="s">
        <v>638</v>
      </c>
      <c r="H65" s="11" t="s">
        <v>638</v>
      </c>
      <c r="I65" s="11" t="s">
        <v>638</v>
      </c>
      <c r="J65" s="11" t="s">
        <v>652</v>
      </c>
    </row>
    <row r="66" spans="1:10" ht="15.75" x14ac:dyDescent="0.25">
      <c r="A66" s="1">
        <v>63</v>
      </c>
      <c r="B66" s="1" t="s">
        <v>81</v>
      </c>
      <c r="C66" s="1" t="s">
        <v>111</v>
      </c>
      <c r="D66" s="1">
        <v>29</v>
      </c>
      <c r="E66" s="1" t="s">
        <v>635</v>
      </c>
      <c r="F66" s="11" t="s">
        <v>638</v>
      </c>
      <c r="G66" s="11" t="s">
        <v>640</v>
      </c>
      <c r="H66" s="11" t="s">
        <v>640</v>
      </c>
      <c r="I66" s="11" t="s">
        <v>643</v>
      </c>
      <c r="J66" s="11" t="s">
        <v>653</v>
      </c>
    </row>
    <row r="67" spans="1:10" ht="15.75" x14ac:dyDescent="0.25">
      <c r="A67" s="1">
        <v>64</v>
      </c>
      <c r="B67" s="1" t="s">
        <v>82</v>
      </c>
      <c r="C67" s="1" t="s">
        <v>111</v>
      </c>
      <c r="D67" s="1">
        <v>25</v>
      </c>
      <c r="E67" s="1" t="s">
        <v>635</v>
      </c>
      <c r="F67" s="11" t="s">
        <v>638</v>
      </c>
      <c r="G67" s="11" t="s">
        <v>640</v>
      </c>
      <c r="H67" s="11" t="s">
        <v>646</v>
      </c>
      <c r="I67" s="11" t="s">
        <v>640</v>
      </c>
      <c r="J67" s="11" t="s">
        <v>653</v>
      </c>
    </row>
    <row r="68" spans="1:10" ht="15.75" x14ac:dyDescent="0.25">
      <c r="A68" s="1">
        <v>65</v>
      </c>
      <c r="B68" s="1" t="s">
        <v>83</v>
      </c>
      <c r="C68" s="1" t="s">
        <v>111</v>
      </c>
      <c r="D68" s="1">
        <v>28</v>
      </c>
      <c r="E68" s="1" t="s">
        <v>635</v>
      </c>
      <c r="F68" s="11" t="s">
        <v>638</v>
      </c>
      <c r="G68" s="11" t="s">
        <v>638</v>
      </c>
      <c r="H68" s="11" t="s">
        <v>646</v>
      </c>
      <c r="I68" s="11" t="s">
        <v>642</v>
      </c>
      <c r="J68" s="11" t="s">
        <v>652</v>
      </c>
    </row>
    <row r="69" spans="1:10" ht="15.75" x14ac:dyDescent="0.25">
      <c r="A69" s="1">
        <v>66</v>
      </c>
      <c r="B69" s="1" t="s">
        <v>84</v>
      </c>
      <c r="C69" s="1" t="s">
        <v>111</v>
      </c>
      <c r="D69" s="1">
        <v>29</v>
      </c>
      <c r="E69" s="1" t="s">
        <v>635</v>
      </c>
      <c r="F69" s="11" t="s">
        <v>638</v>
      </c>
      <c r="G69" s="11" t="s">
        <v>638</v>
      </c>
      <c r="H69" s="11" t="s">
        <v>642</v>
      </c>
      <c r="I69" s="11" t="s">
        <v>638</v>
      </c>
      <c r="J69" s="11" t="s">
        <v>652</v>
      </c>
    </row>
    <row r="70" spans="1:10" ht="15.75" x14ac:dyDescent="0.25">
      <c r="A70" s="1">
        <v>67</v>
      </c>
      <c r="B70" s="1" t="s">
        <v>86</v>
      </c>
      <c r="C70" s="1" t="s">
        <v>111</v>
      </c>
      <c r="D70" s="1">
        <v>37</v>
      </c>
      <c r="E70" s="1" t="s">
        <v>635</v>
      </c>
      <c r="F70" s="11" t="s">
        <v>638</v>
      </c>
      <c r="G70" s="11" t="s">
        <v>643</v>
      </c>
      <c r="H70" s="11" t="s">
        <v>638</v>
      </c>
      <c r="I70" s="11" t="s">
        <v>642</v>
      </c>
      <c r="J70" s="11" t="s">
        <v>652</v>
      </c>
    </row>
    <row r="71" spans="1:10" ht="15.75" x14ac:dyDescent="0.25">
      <c r="A71" s="1">
        <v>68</v>
      </c>
      <c r="B71" s="1" t="s">
        <v>87</v>
      </c>
      <c r="C71" s="1" t="s">
        <v>111</v>
      </c>
      <c r="D71" s="1">
        <v>23</v>
      </c>
      <c r="E71" s="1" t="s">
        <v>636</v>
      </c>
      <c r="F71" s="11" t="s">
        <v>640</v>
      </c>
      <c r="G71" s="11" t="s">
        <v>640</v>
      </c>
      <c r="H71" s="11" t="s">
        <v>640</v>
      </c>
      <c r="I71" s="11" t="s">
        <v>640</v>
      </c>
      <c r="J71" s="11" t="s">
        <v>653</v>
      </c>
    </row>
    <row r="72" spans="1:10" ht="15.75" x14ac:dyDescent="0.25">
      <c r="A72" s="1">
        <v>69</v>
      </c>
      <c r="B72" s="1" t="s">
        <v>88</v>
      </c>
      <c r="C72" s="1" t="s">
        <v>111</v>
      </c>
      <c r="D72" s="1">
        <v>30</v>
      </c>
      <c r="E72" s="1" t="s">
        <v>635</v>
      </c>
      <c r="F72" s="11" t="s">
        <v>638</v>
      </c>
      <c r="G72" s="11" t="s">
        <v>639</v>
      </c>
      <c r="H72" s="11" t="s">
        <v>640</v>
      </c>
      <c r="I72" s="11" t="s">
        <v>642</v>
      </c>
      <c r="J72" s="11" t="s">
        <v>652</v>
      </c>
    </row>
    <row r="73" spans="1:10" ht="15.75" x14ac:dyDescent="0.25">
      <c r="A73" s="1">
        <v>70</v>
      </c>
      <c r="B73" s="1" t="s">
        <v>89</v>
      </c>
      <c r="C73" s="1" t="s">
        <v>111</v>
      </c>
      <c r="D73" s="1">
        <v>32</v>
      </c>
      <c r="E73" s="1" t="s">
        <v>635</v>
      </c>
      <c r="F73" s="11" t="s">
        <v>638</v>
      </c>
      <c r="G73" s="11" t="s">
        <v>640</v>
      </c>
      <c r="H73" s="11" t="s">
        <v>640</v>
      </c>
      <c r="I73" s="11" t="s">
        <v>643</v>
      </c>
      <c r="J73" s="11" t="s">
        <v>653</v>
      </c>
    </row>
    <row r="74" spans="1:10" ht="15.75" x14ac:dyDescent="0.25">
      <c r="A74" s="1">
        <v>71</v>
      </c>
      <c r="B74" s="1" t="s">
        <v>90</v>
      </c>
      <c r="C74" s="1" t="s">
        <v>111</v>
      </c>
      <c r="D74" s="1">
        <v>27</v>
      </c>
      <c r="E74" s="1" t="s">
        <v>635</v>
      </c>
      <c r="F74" s="11" t="s">
        <v>638</v>
      </c>
      <c r="G74" s="11" t="s">
        <v>640</v>
      </c>
      <c r="H74" s="11" t="s">
        <v>640</v>
      </c>
      <c r="I74" s="11" t="s">
        <v>642</v>
      </c>
      <c r="J74" s="11" t="s">
        <v>653</v>
      </c>
    </row>
    <row r="75" spans="1:10" ht="15.75" x14ac:dyDescent="0.25">
      <c r="A75" s="1">
        <v>72</v>
      </c>
      <c r="B75" s="1" t="s">
        <v>91</v>
      </c>
      <c r="C75" s="1" t="s">
        <v>111</v>
      </c>
      <c r="D75" s="1">
        <v>26</v>
      </c>
      <c r="E75" s="1" t="s">
        <v>635</v>
      </c>
      <c r="F75" s="11" t="s">
        <v>638</v>
      </c>
      <c r="G75" s="11" t="s">
        <v>638</v>
      </c>
      <c r="H75" s="11" t="s">
        <v>643</v>
      </c>
      <c r="I75" s="11" t="s">
        <v>638</v>
      </c>
      <c r="J75" s="11" t="s">
        <v>652</v>
      </c>
    </row>
    <row r="76" spans="1:10" ht="15.75" x14ac:dyDescent="0.25">
      <c r="A76" s="1">
        <v>73</v>
      </c>
      <c r="B76" s="1" t="s">
        <v>92</v>
      </c>
      <c r="C76" s="1" t="s">
        <v>111</v>
      </c>
      <c r="D76" s="1">
        <v>23</v>
      </c>
      <c r="E76" s="1" t="s">
        <v>636</v>
      </c>
      <c r="F76" s="11" t="s">
        <v>638</v>
      </c>
      <c r="G76" s="11" t="s">
        <v>638</v>
      </c>
      <c r="H76" s="11" t="s">
        <v>640</v>
      </c>
      <c r="I76" s="11" t="s">
        <v>646</v>
      </c>
      <c r="J76" s="11" t="s">
        <v>652</v>
      </c>
    </row>
    <row r="77" spans="1:10" ht="15.75" x14ac:dyDescent="0.25">
      <c r="A77" s="1">
        <v>74</v>
      </c>
      <c r="B77" s="1" t="s">
        <v>93</v>
      </c>
      <c r="C77" s="1" t="s">
        <v>111</v>
      </c>
      <c r="D77" s="1">
        <v>28</v>
      </c>
      <c r="E77" s="1" t="s">
        <v>635</v>
      </c>
      <c r="F77" s="11" t="s">
        <v>638</v>
      </c>
      <c r="G77" s="11" t="s">
        <v>638</v>
      </c>
      <c r="H77" s="11" t="s">
        <v>643</v>
      </c>
      <c r="I77" s="11" t="s">
        <v>642</v>
      </c>
      <c r="J77" s="11" t="s">
        <v>652</v>
      </c>
    </row>
    <row r="78" spans="1:10" ht="15.75" x14ac:dyDescent="0.25">
      <c r="A78" s="1">
        <v>75</v>
      </c>
      <c r="B78" s="1" t="s">
        <v>94</v>
      </c>
      <c r="C78" s="1" t="s">
        <v>111</v>
      </c>
      <c r="D78" s="1">
        <v>31</v>
      </c>
      <c r="E78" s="1" t="s">
        <v>635</v>
      </c>
      <c r="F78" s="11" t="s">
        <v>638</v>
      </c>
      <c r="G78" s="11" t="s">
        <v>639</v>
      </c>
      <c r="H78" s="11" t="s">
        <v>641</v>
      </c>
      <c r="I78" s="11" t="s">
        <v>642</v>
      </c>
      <c r="J78" s="11" t="s">
        <v>652</v>
      </c>
    </row>
    <row r="79" spans="1:10" ht="15.75" x14ac:dyDescent="0.25">
      <c r="A79" s="1">
        <v>76</v>
      </c>
      <c r="B79" s="1" t="s">
        <v>631</v>
      </c>
      <c r="C79" s="1" t="s">
        <v>111</v>
      </c>
      <c r="D79" s="1">
        <v>24</v>
      </c>
      <c r="E79" s="1" t="s">
        <v>635</v>
      </c>
      <c r="F79" s="11" t="s">
        <v>638</v>
      </c>
      <c r="G79" s="11" t="s">
        <v>640</v>
      </c>
      <c r="H79" s="11" t="s">
        <v>640</v>
      </c>
      <c r="I79" s="11" t="s">
        <v>641</v>
      </c>
      <c r="J79" s="11" t="s">
        <v>653</v>
      </c>
    </row>
    <row r="80" spans="1:10" ht="15.75" x14ac:dyDescent="0.25">
      <c r="A80" s="1">
        <v>77</v>
      </c>
      <c r="B80" s="1" t="s">
        <v>95</v>
      </c>
      <c r="C80" s="1" t="s">
        <v>111</v>
      </c>
      <c r="D80" s="1">
        <v>38</v>
      </c>
      <c r="E80" s="1" t="s">
        <v>635</v>
      </c>
      <c r="F80" s="11" t="s">
        <v>638</v>
      </c>
      <c r="G80" s="11" t="s">
        <v>640</v>
      </c>
      <c r="H80" s="11" t="s">
        <v>640</v>
      </c>
      <c r="I80" s="11" t="s">
        <v>641</v>
      </c>
      <c r="J80" s="11" t="s">
        <v>653</v>
      </c>
    </row>
    <row r="81" spans="1:10" ht="15.75" x14ac:dyDescent="0.25">
      <c r="A81" s="1">
        <v>78</v>
      </c>
      <c r="B81" s="1" t="s">
        <v>96</v>
      </c>
      <c r="C81" s="1" t="s">
        <v>111</v>
      </c>
      <c r="D81" s="1">
        <v>32</v>
      </c>
      <c r="E81" s="1" t="s">
        <v>635</v>
      </c>
      <c r="F81" s="11" t="s">
        <v>638</v>
      </c>
      <c r="G81" s="11" t="s">
        <v>640</v>
      </c>
      <c r="H81" s="11" t="s">
        <v>640</v>
      </c>
      <c r="I81" s="11" t="s">
        <v>640</v>
      </c>
      <c r="J81" s="11" t="s">
        <v>653</v>
      </c>
    </row>
    <row r="82" spans="1:10" ht="15.75" x14ac:dyDescent="0.25">
      <c r="A82" s="1">
        <v>79</v>
      </c>
      <c r="B82" s="1" t="s">
        <v>97</v>
      </c>
      <c r="C82" s="1" t="s">
        <v>111</v>
      </c>
      <c r="D82" s="1">
        <v>24</v>
      </c>
      <c r="E82" s="1" t="s">
        <v>635</v>
      </c>
      <c r="F82" s="11" t="s">
        <v>638</v>
      </c>
      <c r="G82" s="11" t="s">
        <v>640</v>
      </c>
      <c r="H82" s="11" t="s">
        <v>640</v>
      </c>
      <c r="I82" s="11" t="s">
        <v>640</v>
      </c>
      <c r="J82" s="11" t="s">
        <v>653</v>
      </c>
    </row>
    <row r="83" spans="1:10" ht="15.75" x14ac:dyDescent="0.25">
      <c r="A83" s="1">
        <v>80</v>
      </c>
      <c r="B83" s="1" t="s">
        <v>98</v>
      </c>
      <c r="C83" s="1" t="s">
        <v>111</v>
      </c>
      <c r="D83" s="1">
        <v>33</v>
      </c>
      <c r="E83" s="1" t="s">
        <v>635</v>
      </c>
      <c r="F83" s="11" t="s">
        <v>638</v>
      </c>
      <c r="G83" s="11" t="s">
        <v>638</v>
      </c>
      <c r="H83" s="11" t="s">
        <v>640</v>
      </c>
      <c r="I83" s="11" t="s">
        <v>642</v>
      </c>
      <c r="J83" s="11" t="s">
        <v>652</v>
      </c>
    </row>
    <row r="84" spans="1:10" ht="15.75" x14ac:dyDescent="0.25">
      <c r="A84" s="1">
        <v>81</v>
      </c>
      <c r="B84" s="1" t="s">
        <v>99</v>
      </c>
      <c r="C84" s="1" t="s">
        <v>111</v>
      </c>
      <c r="D84" s="1">
        <v>20</v>
      </c>
      <c r="E84" s="1" t="s">
        <v>636</v>
      </c>
      <c r="F84" s="11" t="s">
        <v>638</v>
      </c>
      <c r="G84" s="11" t="s">
        <v>640</v>
      </c>
      <c r="H84" s="11" t="s">
        <v>640</v>
      </c>
      <c r="I84" s="11" t="s">
        <v>641</v>
      </c>
      <c r="J84" s="11" t="s">
        <v>653</v>
      </c>
    </row>
    <row r="85" spans="1:10" ht="15.75" x14ac:dyDescent="0.25">
      <c r="A85" s="1">
        <v>82</v>
      </c>
      <c r="B85" s="1" t="s">
        <v>100</v>
      </c>
      <c r="C85" s="1" t="s">
        <v>111</v>
      </c>
      <c r="D85" s="1">
        <v>25</v>
      </c>
      <c r="E85" s="1" t="s">
        <v>635</v>
      </c>
      <c r="F85" s="11" t="s">
        <v>638</v>
      </c>
      <c r="G85" s="11" t="s">
        <v>640</v>
      </c>
      <c r="H85" s="11" t="s">
        <v>640</v>
      </c>
      <c r="I85" s="11" t="s">
        <v>641</v>
      </c>
      <c r="J85" s="11" t="s">
        <v>653</v>
      </c>
    </row>
    <row r="86" spans="1:10" ht="15.75" x14ac:dyDescent="0.25">
      <c r="A86" s="1">
        <v>83</v>
      </c>
      <c r="B86" s="1" t="s">
        <v>101</v>
      </c>
      <c r="C86" s="1" t="s">
        <v>111</v>
      </c>
      <c r="D86" s="1">
        <v>34</v>
      </c>
      <c r="E86" s="1" t="s">
        <v>635</v>
      </c>
      <c r="F86" s="11" t="s">
        <v>638</v>
      </c>
      <c r="G86" s="11" t="s">
        <v>638</v>
      </c>
      <c r="H86" s="11" t="s">
        <v>640</v>
      </c>
      <c r="I86" s="11" t="s">
        <v>646</v>
      </c>
      <c r="J86" s="11" t="s">
        <v>652</v>
      </c>
    </row>
    <row r="87" spans="1:10" ht="15.75" x14ac:dyDescent="0.25">
      <c r="A87" s="1">
        <v>84</v>
      </c>
      <c r="B87" s="1" t="s">
        <v>103</v>
      </c>
      <c r="C87" s="1" t="s">
        <v>111</v>
      </c>
      <c r="D87" s="1">
        <v>31</v>
      </c>
      <c r="E87" s="1" t="s">
        <v>635</v>
      </c>
      <c r="F87" s="11" t="s">
        <v>638</v>
      </c>
      <c r="G87" s="11" t="s">
        <v>638</v>
      </c>
      <c r="H87" s="11" t="s">
        <v>640</v>
      </c>
      <c r="I87" s="11" t="s">
        <v>641</v>
      </c>
      <c r="J87" s="11" t="s">
        <v>652</v>
      </c>
    </row>
    <row r="88" spans="1:10" ht="15.75" x14ac:dyDescent="0.25">
      <c r="A88" s="1">
        <v>85</v>
      </c>
      <c r="B88" s="1" t="s">
        <v>104</v>
      </c>
      <c r="C88" s="1" t="s">
        <v>111</v>
      </c>
      <c r="D88" s="1">
        <v>20</v>
      </c>
      <c r="E88" s="1" t="s">
        <v>636</v>
      </c>
      <c r="F88" s="11" t="s">
        <v>638</v>
      </c>
      <c r="G88" s="11" t="s">
        <v>640</v>
      </c>
      <c r="H88" s="11" t="s">
        <v>640</v>
      </c>
      <c r="I88" s="11" t="s">
        <v>640</v>
      </c>
      <c r="J88" s="11" t="s">
        <v>653</v>
      </c>
    </row>
    <row r="89" spans="1:10" ht="15.75" x14ac:dyDescent="0.25">
      <c r="A89" s="1">
        <v>86</v>
      </c>
      <c r="B89" s="1" t="s">
        <v>105</v>
      </c>
      <c r="C89" s="1" t="s">
        <v>111</v>
      </c>
      <c r="D89" s="1">
        <v>20</v>
      </c>
      <c r="E89" s="1" t="s">
        <v>636</v>
      </c>
      <c r="F89" s="11" t="s">
        <v>640</v>
      </c>
      <c r="G89" s="11" t="s">
        <v>640</v>
      </c>
      <c r="H89" s="11" t="s">
        <v>640</v>
      </c>
      <c r="I89" s="11" t="s">
        <v>640</v>
      </c>
      <c r="J89" s="11" t="s">
        <v>653</v>
      </c>
    </row>
    <row r="90" spans="1:10" ht="15.75" x14ac:dyDescent="0.25">
      <c r="A90" s="1">
        <v>87</v>
      </c>
      <c r="B90" s="1" t="s">
        <v>106</v>
      </c>
      <c r="C90" s="1" t="s">
        <v>111</v>
      </c>
      <c r="D90" s="1">
        <v>31</v>
      </c>
      <c r="E90" s="1" t="s">
        <v>635</v>
      </c>
      <c r="F90" s="11" t="s">
        <v>638</v>
      </c>
      <c r="G90" s="11" t="s">
        <v>640</v>
      </c>
      <c r="H90" s="11" t="s">
        <v>643</v>
      </c>
      <c r="I90" s="11" t="s">
        <v>640</v>
      </c>
      <c r="J90" s="11" t="s">
        <v>653</v>
      </c>
    </row>
    <row r="91" spans="1:10" ht="15.75" x14ac:dyDescent="0.25">
      <c r="A91" s="1">
        <v>88</v>
      </c>
      <c r="B91" s="1" t="s">
        <v>107</v>
      </c>
      <c r="C91" s="1" t="s">
        <v>111</v>
      </c>
      <c r="D91" s="1">
        <v>28</v>
      </c>
      <c r="E91" s="1" t="s">
        <v>635</v>
      </c>
      <c r="F91" s="11" t="s">
        <v>638</v>
      </c>
      <c r="G91" s="11" t="s">
        <v>646</v>
      </c>
      <c r="H91" s="11" t="s">
        <v>641</v>
      </c>
      <c r="I91" s="11" t="s">
        <v>641</v>
      </c>
      <c r="J91" s="11" t="s">
        <v>652</v>
      </c>
    </row>
    <row r="92" spans="1:10" ht="15.75" x14ac:dyDescent="0.25">
      <c r="A92" s="1">
        <v>89</v>
      </c>
      <c r="B92" s="1" t="s">
        <v>108</v>
      </c>
      <c r="C92" s="1" t="s">
        <v>111</v>
      </c>
      <c r="D92" s="1">
        <v>27</v>
      </c>
      <c r="E92" s="1" t="s">
        <v>635</v>
      </c>
      <c r="F92" s="11" t="s">
        <v>638</v>
      </c>
      <c r="G92" s="11" t="s">
        <v>638</v>
      </c>
      <c r="H92" s="11" t="s">
        <v>640</v>
      </c>
      <c r="I92" s="11" t="s">
        <v>642</v>
      </c>
      <c r="J92" s="11" t="s">
        <v>652</v>
      </c>
    </row>
    <row r="93" spans="1:10" ht="15.75" x14ac:dyDescent="0.25">
      <c r="A93" s="1">
        <v>90</v>
      </c>
      <c r="B93" s="1" t="s">
        <v>109</v>
      </c>
      <c r="C93" s="1" t="s">
        <v>111</v>
      </c>
      <c r="D93" s="1">
        <v>22</v>
      </c>
      <c r="E93" s="1" t="s">
        <v>636</v>
      </c>
      <c r="F93" s="11" t="s">
        <v>638</v>
      </c>
      <c r="G93" s="11" t="s">
        <v>646</v>
      </c>
      <c r="H93" s="11" t="s">
        <v>640</v>
      </c>
      <c r="I93" s="11" t="s">
        <v>641</v>
      </c>
      <c r="J93" s="11" t="s">
        <v>653</v>
      </c>
    </row>
    <row r="94" spans="1:10" ht="15.75" x14ac:dyDescent="0.25">
      <c r="A94" s="1">
        <v>91</v>
      </c>
      <c r="B94" s="1" t="s">
        <v>113</v>
      </c>
      <c r="C94" s="1" t="s">
        <v>147</v>
      </c>
      <c r="D94" s="1">
        <v>37</v>
      </c>
      <c r="E94" s="1" t="s">
        <v>635</v>
      </c>
      <c r="F94" s="11" t="s">
        <v>638</v>
      </c>
      <c r="G94" s="11" t="s">
        <v>640</v>
      </c>
      <c r="H94" s="11" t="s">
        <v>640</v>
      </c>
      <c r="I94" s="11" t="s">
        <v>641</v>
      </c>
      <c r="J94" s="11" t="s">
        <v>653</v>
      </c>
    </row>
    <row r="95" spans="1:10" ht="15.75" x14ac:dyDescent="0.25">
      <c r="A95" s="1">
        <v>92</v>
      </c>
      <c r="B95" s="1" t="s">
        <v>114</v>
      </c>
      <c r="C95" s="1" t="s">
        <v>147</v>
      </c>
      <c r="D95" s="1">
        <v>28</v>
      </c>
      <c r="E95" s="1" t="s">
        <v>635</v>
      </c>
      <c r="F95" s="11" t="s">
        <v>638</v>
      </c>
      <c r="G95" s="11" t="s">
        <v>638</v>
      </c>
      <c r="H95" s="11" t="s">
        <v>646</v>
      </c>
      <c r="I95" s="11" t="s">
        <v>646</v>
      </c>
      <c r="J95" s="11" t="s">
        <v>652</v>
      </c>
    </row>
    <row r="96" spans="1:10" ht="15.75" x14ac:dyDescent="0.25">
      <c r="A96" s="1">
        <v>93</v>
      </c>
      <c r="B96" s="1" t="s">
        <v>115</v>
      </c>
      <c r="C96" s="1" t="s">
        <v>147</v>
      </c>
      <c r="D96" s="1">
        <v>25</v>
      </c>
      <c r="E96" s="1" t="s">
        <v>635</v>
      </c>
      <c r="F96" s="11" t="s">
        <v>640</v>
      </c>
      <c r="G96" s="11" t="s">
        <v>640</v>
      </c>
      <c r="H96" s="11" t="s">
        <v>640</v>
      </c>
      <c r="I96" s="11" t="s">
        <v>640</v>
      </c>
      <c r="J96" s="11" t="s">
        <v>653</v>
      </c>
    </row>
    <row r="97" spans="1:10" ht="15.75" x14ac:dyDescent="0.25">
      <c r="A97" s="1">
        <v>94</v>
      </c>
      <c r="B97" s="1" t="s">
        <v>116</v>
      </c>
      <c r="C97" s="1" t="s">
        <v>147</v>
      </c>
      <c r="D97" s="1">
        <v>29</v>
      </c>
      <c r="E97" s="1" t="s">
        <v>635</v>
      </c>
      <c r="F97" s="11" t="s">
        <v>638</v>
      </c>
      <c r="G97" s="11" t="s">
        <v>638</v>
      </c>
      <c r="H97" s="11" t="s">
        <v>640</v>
      </c>
      <c r="I97" s="11" t="s">
        <v>638</v>
      </c>
      <c r="J97" s="11" t="s">
        <v>652</v>
      </c>
    </row>
    <row r="98" spans="1:10" ht="15.75" x14ac:dyDescent="0.25">
      <c r="A98" s="1">
        <v>95</v>
      </c>
      <c r="B98" s="1" t="s">
        <v>117</v>
      </c>
      <c r="C98" s="1" t="s">
        <v>147</v>
      </c>
      <c r="D98" s="1">
        <v>29</v>
      </c>
      <c r="E98" s="1" t="s">
        <v>635</v>
      </c>
      <c r="F98" s="11" t="s">
        <v>638</v>
      </c>
      <c r="G98" s="11" t="s">
        <v>646</v>
      </c>
      <c r="H98" s="11" t="s">
        <v>646</v>
      </c>
      <c r="I98" s="11" t="s">
        <v>642</v>
      </c>
      <c r="J98" s="11" t="s">
        <v>652</v>
      </c>
    </row>
    <row r="99" spans="1:10" ht="15.75" x14ac:dyDescent="0.25">
      <c r="A99" s="1">
        <v>96</v>
      </c>
      <c r="B99" s="1" t="s">
        <v>118</v>
      </c>
      <c r="C99" s="1" t="s">
        <v>147</v>
      </c>
      <c r="D99" s="1">
        <v>29</v>
      </c>
      <c r="E99" s="1" t="s">
        <v>635</v>
      </c>
      <c r="F99" s="11" t="s">
        <v>638</v>
      </c>
      <c r="G99" s="11" t="s">
        <v>638</v>
      </c>
      <c r="H99" s="11" t="s">
        <v>640</v>
      </c>
      <c r="I99" s="11" t="s">
        <v>642</v>
      </c>
      <c r="J99" s="11" t="s">
        <v>652</v>
      </c>
    </row>
    <row r="100" spans="1:10" ht="15.75" x14ac:dyDescent="0.25">
      <c r="A100" s="1">
        <v>97</v>
      </c>
      <c r="B100" s="1" t="s">
        <v>119</v>
      </c>
      <c r="C100" s="1" t="s">
        <v>147</v>
      </c>
      <c r="D100" s="1">
        <v>30</v>
      </c>
      <c r="E100" s="1" t="s">
        <v>635</v>
      </c>
      <c r="F100" s="11" t="s">
        <v>638</v>
      </c>
      <c r="G100" s="11" t="s">
        <v>638</v>
      </c>
      <c r="H100" s="11" t="s">
        <v>640</v>
      </c>
      <c r="I100" s="11" t="s">
        <v>638</v>
      </c>
      <c r="J100" s="11" t="s">
        <v>652</v>
      </c>
    </row>
    <row r="101" spans="1:10" ht="15.75" x14ac:dyDescent="0.25">
      <c r="A101" s="1">
        <v>98</v>
      </c>
      <c r="B101" s="1" t="s">
        <v>120</v>
      </c>
      <c r="C101" s="1" t="s">
        <v>147</v>
      </c>
      <c r="D101" s="1">
        <v>34</v>
      </c>
      <c r="E101" s="1" t="s">
        <v>635</v>
      </c>
      <c r="F101" s="11" t="s">
        <v>638</v>
      </c>
      <c r="G101" s="11" t="s">
        <v>638</v>
      </c>
      <c r="H101" s="11" t="s">
        <v>638</v>
      </c>
      <c r="I101" s="11" t="s">
        <v>638</v>
      </c>
      <c r="J101" s="11" t="s">
        <v>652</v>
      </c>
    </row>
    <row r="102" spans="1:10" ht="15.75" x14ac:dyDescent="0.25">
      <c r="A102" s="1">
        <v>99</v>
      </c>
      <c r="B102" s="1" t="s">
        <v>121</v>
      </c>
      <c r="C102" s="1" t="s">
        <v>147</v>
      </c>
      <c r="D102" s="1">
        <v>32</v>
      </c>
      <c r="E102" s="1" t="s">
        <v>635</v>
      </c>
      <c r="F102" s="11" t="s">
        <v>638</v>
      </c>
      <c r="G102" s="11" t="s">
        <v>647</v>
      </c>
      <c r="H102" s="11" t="s">
        <v>638</v>
      </c>
      <c r="I102" s="11" t="s">
        <v>638</v>
      </c>
      <c r="J102" s="11" t="s">
        <v>652</v>
      </c>
    </row>
    <row r="103" spans="1:10" ht="15.75" x14ac:dyDescent="0.25">
      <c r="A103" s="1">
        <v>100</v>
      </c>
      <c r="B103" s="1" t="s">
        <v>122</v>
      </c>
      <c r="C103" s="1" t="s">
        <v>147</v>
      </c>
      <c r="D103" s="1">
        <v>34</v>
      </c>
      <c r="E103" s="1" t="s">
        <v>635</v>
      </c>
      <c r="F103" s="11" t="s">
        <v>638</v>
      </c>
      <c r="G103" s="11" t="s">
        <v>638</v>
      </c>
      <c r="H103" s="11" t="s">
        <v>640</v>
      </c>
      <c r="I103" s="11" t="s">
        <v>638</v>
      </c>
      <c r="J103" s="11" t="s">
        <v>652</v>
      </c>
    </row>
    <row r="104" spans="1:10" ht="15.75" x14ac:dyDescent="0.25">
      <c r="A104" s="1">
        <v>101</v>
      </c>
      <c r="B104" s="1" t="s">
        <v>123</v>
      </c>
      <c r="C104" s="1" t="s">
        <v>147</v>
      </c>
      <c r="D104" s="1">
        <v>30</v>
      </c>
      <c r="E104" s="1" t="s">
        <v>635</v>
      </c>
      <c r="F104" s="11" t="s">
        <v>638</v>
      </c>
      <c r="G104" s="11" t="s">
        <v>643</v>
      </c>
      <c r="H104" s="11" t="s">
        <v>641</v>
      </c>
      <c r="I104" s="11" t="s">
        <v>642</v>
      </c>
      <c r="J104" s="11" t="s">
        <v>652</v>
      </c>
    </row>
    <row r="105" spans="1:10" ht="15.75" x14ac:dyDescent="0.25">
      <c r="A105" s="1">
        <v>102</v>
      </c>
      <c r="B105" s="1" t="s">
        <v>124</v>
      </c>
      <c r="C105" s="1" t="s">
        <v>147</v>
      </c>
      <c r="D105" s="1">
        <v>22</v>
      </c>
      <c r="E105" s="1" t="s">
        <v>636</v>
      </c>
      <c r="F105" s="11" t="s">
        <v>640</v>
      </c>
      <c r="G105" s="11" t="s">
        <v>640</v>
      </c>
      <c r="H105" s="11" t="s">
        <v>640</v>
      </c>
      <c r="I105" s="11" t="s">
        <v>640</v>
      </c>
      <c r="J105" s="11" t="s">
        <v>653</v>
      </c>
    </row>
    <row r="106" spans="1:10" ht="15.75" x14ac:dyDescent="0.25">
      <c r="A106" s="1">
        <v>103</v>
      </c>
      <c r="B106" s="1" t="s">
        <v>125</v>
      </c>
      <c r="C106" s="1" t="s">
        <v>147</v>
      </c>
      <c r="D106" s="1">
        <v>28</v>
      </c>
      <c r="E106" s="1" t="s">
        <v>635</v>
      </c>
      <c r="F106" s="11" t="s">
        <v>638</v>
      </c>
      <c r="G106" s="11" t="s">
        <v>638</v>
      </c>
      <c r="H106" s="11" t="s">
        <v>640</v>
      </c>
      <c r="I106" s="11" t="s">
        <v>642</v>
      </c>
      <c r="J106" s="11" t="s">
        <v>652</v>
      </c>
    </row>
    <row r="107" spans="1:10" ht="15.75" x14ac:dyDescent="0.25">
      <c r="A107" s="1">
        <v>104</v>
      </c>
      <c r="B107" s="1" t="s">
        <v>126</v>
      </c>
      <c r="C107" s="1" t="s">
        <v>147</v>
      </c>
      <c r="D107" s="1">
        <v>22</v>
      </c>
      <c r="E107" s="1" t="s">
        <v>636</v>
      </c>
      <c r="F107" s="11" t="s">
        <v>638</v>
      </c>
      <c r="G107" s="11" t="s">
        <v>646</v>
      </c>
      <c r="H107" s="11" t="s">
        <v>640</v>
      </c>
      <c r="I107" s="11" t="s">
        <v>641</v>
      </c>
      <c r="J107" s="11" t="s">
        <v>652</v>
      </c>
    </row>
    <row r="108" spans="1:10" ht="15.75" x14ac:dyDescent="0.25">
      <c r="A108" s="1">
        <v>105</v>
      </c>
      <c r="B108" s="1" t="s">
        <v>127</v>
      </c>
      <c r="C108" s="1" t="s">
        <v>147</v>
      </c>
      <c r="D108" s="1">
        <v>31</v>
      </c>
      <c r="E108" s="1" t="s">
        <v>635</v>
      </c>
      <c r="F108" s="11" t="s">
        <v>638</v>
      </c>
      <c r="G108" s="11" t="s">
        <v>638</v>
      </c>
      <c r="H108" s="11" t="s">
        <v>646</v>
      </c>
      <c r="I108" s="11" t="s">
        <v>638</v>
      </c>
      <c r="J108" s="11" t="s">
        <v>652</v>
      </c>
    </row>
    <row r="109" spans="1:10" ht="15.75" x14ac:dyDescent="0.25">
      <c r="A109" s="1">
        <v>106</v>
      </c>
      <c r="B109" s="1" t="s">
        <v>128</v>
      </c>
      <c r="C109" s="1" t="s">
        <v>147</v>
      </c>
      <c r="D109" s="1">
        <v>21</v>
      </c>
      <c r="E109" s="1" t="s">
        <v>636</v>
      </c>
      <c r="F109" s="11" t="s">
        <v>640</v>
      </c>
      <c r="G109" s="11" t="s">
        <v>640</v>
      </c>
      <c r="H109" s="11" t="s">
        <v>640</v>
      </c>
      <c r="I109" s="11" t="s">
        <v>640</v>
      </c>
      <c r="J109" s="11" t="s">
        <v>653</v>
      </c>
    </row>
    <row r="110" spans="1:10" ht="15.75" x14ac:dyDescent="0.25">
      <c r="A110" s="1">
        <v>107</v>
      </c>
      <c r="B110" s="1" t="s">
        <v>129</v>
      </c>
      <c r="C110" s="1" t="s">
        <v>147</v>
      </c>
      <c r="D110" s="1">
        <v>38</v>
      </c>
      <c r="E110" s="1" t="s">
        <v>635</v>
      </c>
      <c r="F110" s="11" t="s">
        <v>640</v>
      </c>
      <c r="G110" s="11" t="s">
        <v>640</v>
      </c>
      <c r="H110" s="11" t="s">
        <v>640</v>
      </c>
      <c r="I110" s="11" t="s">
        <v>640</v>
      </c>
      <c r="J110" s="11" t="s">
        <v>653</v>
      </c>
    </row>
    <row r="111" spans="1:10" ht="15.75" x14ac:dyDescent="0.25">
      <c r="A111" s="1">
        <v>108</v>
      </c>
      <c r="B111" s="1" t="s">
        <v>130</v>
      </c>
      <c r="C111" s="1" t="s">
        <v>147</v>
      </c>
      <c r="D111" s="1">
        <v>23</v>
      </c>
      <c r="E111" s="1" t="s">
        <v>636</v>
      </c>
      <c r="F111" s="11" t="s">
        <v>638</v>
      </c>
      <c r="G111" s="11" t="s">
        <v>640</v>
      </c>
      <c r="H111" s="11" t="s">
        <v>640</v>
      </c>
      <c r="I111" s="11" t="s">
        <v>641</v>
      </c>
      <c r="J111" s="11" t="s">
        <v>653</v>
      </c>
    </row>
    <row r="112" spans="1:10" ht="15.75" x14ac:dyDescent="0.25">
      <c r="A112" s="1">
        <v>109</v>
      </c>
      <c r="B112" s="1" t="s">
        <v>131</v>
      </c>
      <c r="C112" s="1" t="s">
        <v>147</v>
      </c>
      <c r="D112" s="1">
        <v>34</v>
      </c>
      <c r="E112" s="1" t="s">
        <v>635</v>
      </c>
      <c r="F112" s="11" t="s">
        <v>638</v>
      </c>
      <c r="G112" s="11" t="s">
        <v>638</v>
      </c>
      <c r="H112" s="11" t="s">
        <v>642</v>
      </c>
      <c r="I112" s="11" t="s">
        <v>642</v>
      </c>
      <c r="J112" s="11" t="s">
        <v>652</v>
      </c>
    </row>
    <row r="113" spans="1:10" ht="15.75" x14ac:dyDescent="0.25">
      <c r="A113" s="1">
        <v>110</v>
      </c>
      <c r="B113" s="1" t="s">
        <v>132</v>
      </c>
      <c r="C113" s="1" t="s">
        <v>147</v>
      </c>
      <c r="D113" s="1">
        <v>23</v>
      </c>
      <c r="E113" s="1" t="s">
        <v>636</v>
      </c>
      <c r="F113" s="11" t="s">
        <v>638</v>
      </c>
      <c r="G113" s="11" t="s">
        <v>646</v>
      </c>
      <c r="H113" s="11" t="s">
        <v>640</v>
      </c>
      <c r="I113" s="11" t="s">
        <v>641</v>
      </c>
      <c r="J113" s="11" t="s">
        <v>652</v>
      </c>
    </row>
    <row r="114" spans="1:10" ht="15.75" x14ac:dyDescent="0.25">
      <c r="A114" s="1">
        <v>111</v>
      </c>
      <c r="B114" s="1" t="s">
        <v>133</v>
      </c>
      <c r="C114" s="1" t="s">
        <v>147</v>
      </c>
      <c r="D114" s="1">
        <v>28</v>
      </c>
      <c r="E114" s="1" t="s">
        <v>635</v>
      </c>
      <c r="F114" s="11" t="s">
        <v>638</v>
      </c>
      <c r="G114" s="11" t="s">
        <v>638</v>
      </c>
      <c r="H114" s="11" t="s">
        <v>640</v>
      </c>
      <c r="I114" s="11" t="s">
        <v>642</v>
      </c>
      <c r="J114" s="11" t="s">
        <v>653</v>
      </c>
    </row>
    <row r="115" spans="1:10" ht="15.75" x14ac:dyDescent="0.25">
      <c r="A115" s="1">
        <v>112</v>
      </c>
      <c r="B115" s="1" t="s">
        <v>134</v>
      </c>
      <c r="C115" s="1" t="s">
        <v>147</v>
      </c>
      <c r="D115" s="1">
        <v>27</v>
      </c>
      <c r="E115" s="1" t="s">
        <v>635</v>
      </c>
      <c r="F115" s="11" t="s">
        <v>638</v>
      </c>
      <c r="G115" s="11" t="s">
        <v>643</v>
      </c>
      <c r="H115" s="11" t="s">
        <v>640</v>
      </c>
      <c r="I115" s="11" t="s">
        <v>641</v>
      </c>
      <c r="J115" s="11" t="s">
        <v>653</v>
      </c>
    </row>
    <row r="116" spans="1:10" ht="15.75" x14ac:dyDescent="0.25">
      <c r="A116" s="1">
        <v>113</v>
      </c>
      <c r="B116" s="1" t="s">
        <v>135</v>
      </c>
      <c r="C116" s="1" t="s">
        <v>147</v>
      </c>
      <c r="D116" s="1">
        <v>18</v>
      </c>
      <c r="E116" s="1" t="s">
        <v>636</v>
      </c>
      <c r="F116" s="11" t="s">
        <v>643</v>
      </c>
      <c r="G116" s="11" t="s">
        <v>640</v>
      </c>
      <c r="H116" s="11" t="s">
        <v>640</v>
      </c>
      <c r="I116" s="11" t="s">
        <v>640</v>
      </c>
      <c r="J116" s="11" t="s">
        <v>653</v>
      </c>
    </row>
    <row r="117" spans="1:10" ht="15.75" x14ac:dyDescent="0.25">
      <c r="A117" s="1">
        <v>114</v>
      </c>
      <c r="B117" s="1" t="s">
        <v>136</v>
      </c>
      <c r="C117" s="1" t="s">
        <v>147</v>
      </c>
      <c r="D117" s="1">
        <v>22</v>
      </c>
      <c r="E117" s="1" t="s">
        <v>636</v>
      </c>
      <c r="F117" s="11" t="s">
        <v>638</v>
      </c>
      <c r="G117" s="11" t="s">
        <v>638</v>
      </c>
      <c r="H117" s="11" t="s">
        <v>642</v>
      </c>
      <c r="I117" s="11" t="s">
        <v>642</v>
      </c>
      <c r="J117" s="11" t="s">
        <v>652</v>
      </c>
    </row>
    <row r="118" spans="1:10" ht="15.75" x14ac:dyDescent="0.25">
      <c r="A118" s="1">
        <v>115</v>
      </c>
      <c r="B118" s="1" t="s">
        <v>138</v>
      </c>
      <c r="C118" s="1" t="s">
        <v>147</v>
      </c>
      <c r="D118" s="1">
        <v>32</v>
      </c>
      <c r="E118" s="1" t="s">
        <v>635</v>
      </c>
      <c r="F118" s="11" t="s">
        <v>638</v>
      </c>
      <c r="G118" s="11" t="s">
        <v>640</v>
      </c>
      <c r="H118" s="11" t="s">
        <v>640</v>
      </c>
      <c r="I118" s="11" t="s">
        <v>641</v>
      </c>
      <c r="J118" s="11" t="s">
        <v>653</v>
      </c>
    </row>
    <row r="119" spans="1:10" ht="15.75" x14ac:dyDescent="0.25">
      <c r="A119" s="1">
        <v>116</v>
      </c>
      <c r="B119" s="1" t="s">
        <v>139</v>
      </c>
      <c r="C119" s="1" t="s">
        <v>147</v>
      </c>
      <c r="D119" s="1">
        <v>25</v>
      </c>
      <c r="E119" s="1" t="s">
        <v>635</v>
      </c>
      <c r="F119" s="11" t="s">
        <v>638</v>
      </c>
      <c r="G119" s="11" t="s">
        <v>640</v>
      </c>
      <c r="H119" s="11" t="s">
        <v>640</v>
      </c>
      <c r="I119" s="11" t="s">
        <v>641</v>
      </c>
      <c r="J119" s="11" t="s">
        <v>653</v>
      </c>
    </row>
    <row r="120" spans="1:10" ht="15.75" x14ac:dyDescent="0.25">
      <c r="A120" s="1">
        <v>117</v>
      </c>
      <c r="B120" s="1" t="s">
        <v>140</v>
      </c>
      <c r="C120" s="1" t="s">
        <v>147</v>
      </c>
      <c r="D120" s="1">
        <v>36</v>
      </c>
      <c r="E120" s="1" t="s">
        <v>635</v>
      </c>
      <c r="F120" s="11" t="s">
        <v>638</v>
      </c>
      <c r="G120" s="11" t="s">
        <v>646</v>
      </c>
      <c r="H120" s="11" t="s">
        <v>643</v>
      </c>
      <c r="I120" s="11" t="s">
        <v>641</v>
      </c>
      <c r="J120" s="11" t="s">
        <v>653</v>
      </c>
    </row>
    <row r="121" spans="1:10" ht="15.75" x14ac:dyDescent="0.25">
      <c r="A121" s="1">
        <v>118</v>
      </c>
      <c r="B121" s="1" t="s">
        <v>143</v>
      </c>
      <c r="C121" s="1" t="s">
        <v>147</v>
      </c>
      <c r="D121" s="1">
        <v>24</v>
      </c>
      <c r="E121" s="1" t="s">
        <v>635</v>
      </c>
      <c r="F121" s="11" t="s">
        <v>638</v>
      </c>
      <c r="G121" s="11" t="s">
        <v>640</v>
      </c>
      <c r="H121" s="11" t="s">
        <v>640</v>
      </c>
      <c r="I121" s="11" t="s">
        <v>640</v>
      </c>
      <c r="J121" s="11" t="s">
        <v>653</v>
      </c>
    </row>
    <row r="122" spans="1:10" ht="15.75" x14ac:dyDescent="0.25">
      <c r="A122" s="1">
        <v>119</v>
      </c>
      <c r="B122" s="1" t="s">
        <v>144</v>
      </c>
      <c r="C122" s="1" t="s">
        <v>147</v>
      </c>
      <c r="D122" s="1">
        <v>25</v>
      </c>
      <c r="E122" s="1" t="s">
        <v>635</v>
      </c>
      <c r="F122" s="11" t="s">
        <v>638</v>
      </c>
      <c r="G122" s="11" t="s">
        <v>638</v>
      </c>
      <c r="H122" s="11" t="s">
        <v>640</v>
      </c>
      <c r="I122" s="11" t="s">
        <v>638</v>
      </c>
      <c r="J122" s="11" t="s">
        <v>652</v>
      </c>
    </row>
    <row r="123" spans="1:10" ht="15.75" x14ac:dyDescent="0.25">
      <c r="A123" s="1">
        <v>120</v>
      </c>
      <c r="B123" s="1" t="s">
        <v>145</v>
      </c>
      <c r="C123" s="1" t="s">
        <v>147</v>
      </c>
      <c r="D123" s="1">
        <v>25</v>
      </c>
      <c r="E123" s="1" t="s">
        <v>635</v>
      </c>
      <c r="F123" s="11" t="s">
        <v>638</v>
      </c>
      <c r="G123" s="11" t="s">
        <v>640</v>
      </c>
      <c r="H123" s="11" t="s">
        <v>640</v>
      </c>
      <c r="I123" s="11" t="s">
        <v>641</v>
      </c>
      <c r="J123" s="11" t="s">
        <v>653</v>
      </c>
    </row>
    <row r="124" spans="1:10" ht="15.75" x14ac:dyDescent="0.25">
      <c r="A124" s="1">
        <v>121</v>
      </c>
      <c r="B124" s="2" t="s">
        <v>148</v>
      </c>
      <c r="C124" s="1" t="s">
        <v>149</v>
      </c>
      <c r="D124" s="1">
        <v>31</v>
      </c>
      <c r="E124" s="1" t="s">
        <v>635</v>
      </c>
      <c r="F124" s="11" t="s">
        <v>638</v>
      </c>
      <c r="G124" s="11" t="s">
        <v>640</v>
      </c>
      <c r="H124" s="11" t="s">
        <v>640</v>
      </c>
      <c r="I124" s="11" t="s">
        <v>638</v>
      </c>
      <c r="J124" s="11" t="s">
        <v>653</v>
      </c>
    </row>
    <row r="125" spans="1:10" ht="15.75" x14ac:dyDescent="0.25">
      <c r="A125" s="1">
        <v>122</v>
      </c>
      <c r="B125" s="2" t="s">
        <v>150</v>
      </c>
      <c r="C125" s="1" t="s">
        <v>149</v>
      </c>
      <c r="D125" s="1">
        <v>29</v>
      </c>
      <c r="E125" s="1" t="s">
        <v>635</v>
      </c>
      <c r="F125" s="11" t="s">
        <v>638</v>
      </c>
      <c r="G125" s="11" t="s">
        <v>643</v>
      </c>
      <c r="H125" s="11" t="s">
        <v>646</v>
      </c>
      <c r="I125" s="11" t="s">
        <v>646</v>
      </c>
      <c r="J125" s="11" t="s">
        <v>652</v>
      </c>
    </row>
    <row r="126" spans="1:10" ht="15.75" x14ac:dyDescent="0.25">
      <c r="A126" s="1">
        <v>123</v>
      </c>
      <c r="B126" s="1" t="s">
        <v>151</v>
      </c>
      <c r="C126" s="1" t="s">
        <v>149</v>
      </c>
      <c r="D126" s="1">
        <v>34</v>
      </c>
      <c r="E126" s="1" t="s">
        <v>635</v>
      </c>
      <c r="F126" s="11" t="s">
        <v>638</v>
      </c>
      <c r="G126" s="11" t="s">
        <v>642</v>
      </c>
      <c r="H126" s="11" t="s">
        <v>640</v>
      </c>
      <c r="I126" s="11" t="s">
        <v>642</v>
      </c>
      <c r="J126" s="11" t="s">
        <v>652</v>
      </c>
    </row>
    <row r="127" spans="1:10" ht="15.75" x14ac:dyDescent="0.25">
      <c r="A127" s="1">
        <v>124</v>
      </c>
      <c r="B127" s="1" t="s">
        <v>152</v>
      </c>
      <c r="C127" s="1" t="s">
        <v>149</v>
      </c>
      <c r="D127" s="1">
        <v>33</v>
      </c>
      <c r="E127" s="1" t="s">
        <v>635</v>
      </c>
      <c r="F127" s="11" t="s">
        <v>638</v>
      </c>
      <c r="G127" s="11" t="s">
        <v>638</v>
      </c>
      <c r="H127" s="11" t="s">
        <v>638</v>
      </c>
      <c r="I127" s="11" t="s">
        <v>638</v>
      </c>
      <c r="J127" s="11" t="s">
        <v>652</v>
      </c>
    </row>
    <row r="128" spans="1:10" ht="15.75" x14ac:dyDescent="0.25">
      <c r="A128" s="1">
        <v>125</v>
      </c>
      <c r="B128" s="1" t="s">
        <v>153</v>
      </c>
      <c r="C128" s="1" t="s">
        <v>149</v>
      </c>
      <c r="D128" s="1">
        <v>23</v>
      </c>
      <c r="E128" s="1" t="s">
        <v>636</v>
      </c>
      <c r="F128" s="11" t="s">
        <v>638</v>
      </c>
      <c r="G128" s="11" t="s">
        <v>638</v>
      </c>
      <c r="H128" s="11" t="s">
        <v>642</v>
      </c>
      <c r="I128" s="11" t="s">
        <v>638</v>
      </c>
      <c r="J128" s="11" t="s">
        <v>652</v>
      </c>
    </row>
    <row r="129" spans="1:18" ht="15.75" x14ac:dyDescent="0.25">
      <c r="A129" s="1">
        <v>126</v>
      </c>
      <c r="B129" s="1" t="s">
        <v>154</v>
      </c>
      <c r="C129" s="1" t="s">
        <v>149</v>
      </c>
      <c r="D129" s="1">
        <v>21</v>
      </c>
      <c r="E129" s="1" t="s">
        <v>636</v>
      </c>
      <c r="F129" s="11" t="s">
        <v>638</v>
      </c>
      <c r="G129" s="11" t="s">
        <v>640</v>
      </c>
      <c r="H129" s="11" t="s">
        <v>640</v>
      </c>
      <c r="I129" s="11" t="s">
        <v>640</v>
      </c>
      <c r="J129" s="11" t="s">
        <v>653</v>
      </c>
    </row>
    <row r="130" spans="1:18" ht="15.75" x14ac:dyDescent="0.25">
      <c r="A130" s="1">
        <v>127</v>
      </c>
      <c r="B130" s="1" t="s">
        <v>155</v>
      </c>
      <c r="C130" s="1" t="s">
        <v>149</v>
      </c>
      <c r="D130" s="1">
        <v>34</v>
      </c>
      <c r="E130" s="1" t="s">
        <v>635</v>
      </c>
      <c r="F130" s="11" t="s">
        <v>638</v>
      </c>
      <c r="G130" s="11" t="s">
        <v>640</v>
      </c>
      <c r="H130" s="11" t="s">
        <v>640</v>
      </c>
      <c r="I130" s="11" t="s">
        <v>641</v>
      </c>
      <c r="J130" s="11" t="s">
        <v>653</v>
      </c>
    </row>
    <row r="131" spans="1:18" ht="15.75" x14ac:dyDescent="0.25">
      <c r="A131" s="1">
        <v>128</v>
      </c>
      <c r="B131" s="1" t="s">
        <v>156</v>
      </c>
      <c r="C131" s="1" t="s">
        <v>149</v>
      </c>
      <c r="D131" s="1">
        <v>30</v>
      </c>
      <c r="E131" s="1" t="s">
        <v>635</v>
      </c>
      <c r="F131" s="11" t="s">
        <v>638</v>
      </c>
      <c r="G131" s="11" t="s">
        <v>638</v>
      </c>
      <c r="H131" s="11" t="s">
        <v>640</v>
      </c>
      <c r="I131" s="11" t="s">
        <v>642</v>
      </c>
      <c r="J131" s="11" t="s">
        <v>652</v>
      </c>
    </row>
    <row r="132" spans="1:18" ht="15.75" x14ac:dyDescent="0.25">
      <c r="A132" s="1">
        <v>129</v>
      </c>
      <c r="B132" s="1" t="s">
        <v>157</v>
      </c>
      <c r="C132" s="1" t="s">
        <v>149</v>
      </c>
      <c r="D132" s="1">
        <v>22</v>
      </c>
      <c r="E132" s="1" t="s">
        <v>636</v>
      </c>
      <c r="F132" s="11" t="s">
        <v>638</v>
      </c>
      <c r="G132" s="11" t="s">
        <v>643</v>
      </c>
      <c r="H132" s="11" t="s">
        <v>640</v>
      </c>
      <c r="I132" s="11" t="s">
        <v>641</v>
      </c>
      <c r="J132" s="11" t="s">
        <v>653</v>
      </c>
    </row>
    <row r="133" spans="1:18" ht="15.75" x14ac:dyDescent="0.25">
      <c r="A133" s="1">
        <v>130</v>
      </c>
      <c r="B133" s="1" t="s">
        <v>158</v>
      </c>
      <c r="C133" s="1" t="s">
        <v>149</v>
      </c>
      <c r="D133" s="1">
        <v>29</v>
      </c>
      <c r="E133" s="1" t="s">
        <v>635</v>
      </c>
      <c r="F133" s="11" t="s">
        <v>638</v>
      </c>
      <c r="G133" s="11" t="s">
        <v>640</v>
      </c>
      <c r="H133" s="11" t="s">
        <v>643</v>
      </c>
      <c r="I133" s="11" t="s">
        <v>641</v>
      </c>
      <c r="J133" s="11" t="s">
        <v>653</v>
      </c>
    </row>
    <row r="134" spans="1:18" ht="15.75" x14ac:dyDescent="0.25">
      <c r="A134" s="1">
        <v>131</v>
      </c>
      <c r="B134" s="1" t="s">
        <v>159</v>
      </c>
      <c r="C134" s="1" t="s">
        <v>149</v>
      </c>
      <c r="D134" s="1">
        <v>28</v>
      </c>
      <c r="E134" s="1" t="s">
        <v>635</v>
      </c>
      <c r="F134" s="11" t="s">
        <v>640</v>
      </c>
      <c r="G134" s="11" t="s">
        <v>640</v>
      </c>
      <c r="H134" s="11" t="s">
        <v>640</v>
      </c>
      <c r="I134" s="11" t="s">
        <v>640</v>
      </c>
      <c r="J134" s="11" t="s">
        <v>653</v>
      </c>
    </row>
    <row r="135" spans="1:18" ht="15.75" x14ac:dyDescent="0.25">
      <c r="A135" s="1">
        <v>132</v>
      </c>
      <c r="B135" s="1" t="s">
        <v>160</v>
      </c>
      <c r="C135" s="1" t="s">
        <v>149</v>
      </c>
      <c r="D135" s="1">
        <v>29</v>
      </c>
      <c r="E135" s="1" t="s">
        <v>635</v>
      </c>
      <c r="F135" s="11" t="s">
        <v>638</v>
      </c>
      <c r="G135" s="11" t="s">
        <v>640</v>
      </c>
      <c r="H135" s="11" t="s">
        <v>646</v>
      </c>
      <c r="I135" s="11" t="s">
        <v>641</v>
      </c>
      <c r="J135" s="11" t="s">
        <v>653</v>
      </c>
    </row>
    <row r="136" spans="1:18" ht="15.75" x14ac:dyDescent="0.25">
      <c r="A136" s="1">
        <v>133</v>
      </c>
      <c r="B136" s="1" t="s">
        <v>161</v>
      </c>
      <c r="C136" s="1" t="s">
        <v>149</v>
      </c>
      <c r="D136" s="1">
        <v>30</v>
      </c>
      <c r="E136" s="1" t="s">
        <v>635</v>
      </c>
      <c r="F136" s="11" t="s">
        <v>638</v>
      </c>
      <c r="G136" s="11" t="s">
        <v>638</v>
      </c>
      <c r="H136" s="11" t="s">
        <v>643</v>
      </c>
      <c r="I136" s="11" t="s">
        <v>638</v>
      </c>
      <c r="J136" s="11" t="s">
        <v>652</v>
      </c>
    </row>
    <row r="137" spans="1:18" ht="15.75" x14ac:dyDescent="0.25">
      <c r="A137" s="1">
        <v>134</v>
      </c>
      <c r="B137" s="1" t="s">
        <v>632</v>
      </c>
      <c r="C137" s="1" t="s">
        <v>149</v>
      </c>
      <c r="D137" s="1">
        <v>32</v>
      </c>
      <c r="E137" s="1" t="s">
        <v>635</v>
      </c>
      <c r="F137" s="11" t="s">
        <v>638</v>
      </c>
      <c r="G137" s="11" t="s">
        <v>642</v>
      </c>
      <c r="H137" s="11" t="s">
        <v>642</v>
      </c>
      <c r="I137" s="11" t="s">
        <v>642</v>
      </c>
      <c r="J137" s="11" t="s">
        <v>652</v>
      </c>
    </row>
    <row r="138" spans="1:18" ht="15.75" x14ac:dyDescent="0.25">
      <c r="A138" s="1">
        <v>135</v>
      </c>
      <c r="B138" s="1" t="s">
        <v>162</v>
      </c>
      <c r="C138" s="1" t="s">
        <v>149</v>
      </c>
      <c r="D138" s="1">
        <v>25</v>
      </c>
      <c r="E138" s="1" t="s">
        <v>635</v>
      </c>
      <c r="F138" s="11" t="s">
        <v>638</v>
      </c>
      <c r="G138" s="11" t="s">
        <v>640</v>
      </c>
      <c r="H138" s="11" t="s">
        <v>646</v>
      </c>
      <c r="I138" s="11" t="s">
        <v>641</v>
      </c>
      <c r="J138" s="11" t="s">
        <v>653</v>
      </c>
      <c r="R138" t="e">
        <f>COUNTIF</f>
        <v>#NAME?</v>
      </c>
    </row>
    <row r="139" spans="1:18" ht="15.75" x14ac:dyDescent="0.25">
      <c r="A139" s="1">
        <v>136</v>
      </c>
      <c r="B139" s="1" t="s">
        <v>163</v>
      </c>
      <c r="C139" s="1" t="s">
        <v>149</v>
      </c>
      <c r="D139" s="1">
        <v>36</v>
      </c>
      <c r="E139" s="1" t="s">
        <v>635</v>
      </c>
      <c r="F139" s="11" t="s">
        <v>638</v>
      </c>
      <c r="G139" s="11" t="s">
        <v>643</v>
      </c>
      <c r="H139" s="11" t="s">
        <v>640</v>
      </c>
      <c r="I139" s="11" t="s">
        <v>641</v>
      </c>
      <c r="J139" s="11" t="s">
        <v>653</v>
      </c>
    </row>
    <row r="140" spans="1:18" ht="15.75" x14ac:dyDescent="0.25">
      <c r="A140" s="1">
        <v>137</v>
      </c>
      <c r="B140" s="1" t="s">
        <v>164</v>
      </c>
      <c r="C140" s="1" t="s">
        <v>149</v>
      </c>
      <c r="D140" s="1">
        <v>24</v>
      </c>
      <c r="E140" s="1" t="s">
        <v>635</v>
      </c>
      <c r="F140" s="11" t="s">
        <v>638</v>
      </c>
      <c r="G140" s="11" t="s">
        <v>638</v>
      </c>
      <c r="H140" s="11" t="s">
        <v>640</v>
      </c>
      <c r="I140" s="11" t="s">
        <v>641</v>
      </c>
      <c r="J140" s="11" t="s">
        <v>653</v>
      </c>
    </row>
    <row r="141" spans="1:18" ht="15.75" x14ac:dyDescent="0.25">
      <c r="A141" s="1">
        <v>138</v>
      </c>
      <c r="B141" s="1" t="s">
        <v>165</v>
      </c>
      <c r="C141" s="1" t="s">
        <v>149</v>
      </c>
      <c r="D141" s="1">
        <v>30</v>
      </c>
      <c r="E141" s="1" t="s">
        <v>635</v>
      </c>
      <c r="F141" s="11" t="s">
        <v>638</v>
      </c>
      <c r="G141" s="11" t="s">
        <v>638</v>
      </c>
      <c r="H141" s="11" t="s">
        <v>643</v>
      </c>
      <c r="I141" s="11" t="s">
        <v>638</v>
      </c>
      <c r="J141" s="11" t="s">
        <v>652</v>
      </c>
    </row>
    <row r="142" spans="1:18" ht="15.75" x14ac:dyDescent="0.25">
      <c r="A142" s="1">
        <v>139</v>
      </c>
      <c r="B142" s="1" t="s">
        <v>166</v>
      </c>
      <c r="C142" s="1" t="s">
        <v>149</v>
      </c>
      <c r="D142" s="1">
        <v>35</v>
      </c>
      <c r="E142" s="1" t="s">
        <v>635</v>
      </c>
      <c r="F142" s="11" t="s">
        <v>638</v>
      </c>
      <c r="G142" s="11" t="s">
        <v>640</v>
      </c>
      <c r="H142" s="11" t="s">
        <v>642</v>
      </c>
      <c r="I142" s="11" t="s">
        <v>638</v>
      </c>
      <c r="J142" s="11" t="s">
        <v>652</v>
      </c>
    </row>
    <row r="143" spans="1:18" ht="15.75" x14ac:dyDescent="0.25">
      <c r="A143" s="1">
        <v>140</v>
      </c>
      <c r="B143" s="1" t="s">
        <v>167</v>
      </c>
      <c r="C143" s="1" t="s">
        <v>149</v>
      </c>
      <c r="D143" s="1">
        <v>23</v>
      </c>
      <c r="E143" s="1" t="s">
        <v>636</v>
      </c>
      <c r="F143" s="11" t="s">
        <v>644</v>
      </c>
      <c r="G143" s="11" t="s">
        <v>640</v>
      </c>
      <c r="H143" s="11" t="s">
        <v>640</v>
      </c>
      <c r="I143" s="11" t="s">
        <v>640</v>
      </c>
      <c r="J143" s="11" t="s">
        <v>653</v>
      </c>
    </row>
    <row r="144" spans="1:18" ht="15.75" x14ac:dyDescent="0.25">
      <c r="A144" s="1">
        <v>141</v>
      </c>
      <c r="B144" s="1" t="s">
        <v>168</v>
      </c>
      <c r="C144" s="1" t="s">
        <v>149</v>
      </c>
      <c r="D144" s="1">
        <v>29</v>
      </c>
      <c r="E144" s="1" t="s">
        <v>635</v>
      </c>
      <c r="F144" s="11" t="s">
        <v>638</v>
      </c>
      <c r="G144" s="11" t="s">
        <v>639</v>
      </c>
      <c r="H144" s="11" t="s">
        <v>643</v>
      </c>
      <c r="I144" s="11" t="s">
        <v>642</v>
      </c>
      <c r="J144" s="11" t="s">
        <v>652</v>
      </c>
    </row>
    <row r="145" spans="1:10" ht="15.75" x14ac:dyDescent="0.25">
      <c r="A145" s="1">
        <v>142</v>
      </c>
      <c r="B145" s="1" t="s">
        <v>633</v>
      </c>
      <c r="C145" s="1" t="s">
        <v>149</v>
      </c>
      <c r="D145" s="1">
        <v>26</v>
      </c>
      <c r="E145" s="1" t="s">
        <v>635</v>
      </c>
      <c r="F145" s="11" t="s">
        <v>638</v>
      </c>
      <c r="G145" s="11" t="s">
        <v>639</v>
      </c>
      <c r="H145" s="11" t="s">
        <v>640</v>
      </c>
      <c r="I145" s="11" t="s">
        <v>646</v>
      </c>
      <c r="J145" s="11" t="s">
        <v>652</v>
      </c>
    </row>
    <row r="146" spans="1:10" ht="15.75" x14ac:dyDescent="0.25">
      <c r="A146" s="1">
        <v>143</v>
      </c>
      <c r="B146" s="1" t="s">
        <v>170</v>
      </c>
      <c r="C146" s="1" t="s">
        <v>149</v>
      </c>
      <c r="D146" s="1">
        <v>24</v>
      </c>
      <c r="E146" s="1" t="s">
        <v>635</v>
      </c>
      <c r="F146" s="11" t="s">
        <v>638</v>
      </c>
      <c r="G146" s="11" t="s">
        <v>640</v>
      </c>
      <c r="H146" s="11" t="s">
        <v>640</v>
      </c>
      <c r="I146" s="11" t="s">
        <v>640</v>
      </c>
      <c r="J146" s="11" t="s">
        <v>653</v>
      </c>
    </row>
    <row r="147" spans="1:10" ht="15.75" x14ac:dyDescent="0.25">
      <c r="A147" s="1">
        <v>144</v>
      </c>
      <c r="B147" s="1" t="s">
        <v>171</v>
      </c>
      <c r="C147" s="1" t="s">
        <v>149</v>
      </c>
      <c r="D147" s="1">
        <v>33</v>
      </c>
      <c r="E147" s="1" t="s">
        <v>635</v>
      </c>
      <c r="F147" s="11" t="s">
        <v>638</v>
      </c>
      <c r="G147" s="11" t="s">
        <v>640</v>
      </c>
      <c r="H147" s="11" t="s">
        <v>640</v>
      </c>
      <c r="I147" s="11" t="s">
        <v>641</v>
      </c>
      <c r="J147" s="11" t="s">
        <v>653</v>
      </c>
    </row>
    <row r="148" spans="1:10" ht="15.75" x14ac:dyDescent="0.25">
      <c r="A148" s="1">
        <v>145</v>
      </c>
      <c r="B148" s="1" t="s">
        <v>172</v>
      </c>
      <c r="C148" s="1" t="s">
        <v>149</v>
      </c>
      <c r="D148" s="1">
        <v>25</v>
      </c>
      <c r="E148" s="1" t="s">
        <v>635</v>
      </c>
      <c r="F148" s="11" t="s">
        <v>638</v>
      </c>
      <c r="G148" s="11" t="s">
        <v>646</v>
      </c>
      <c r="H148" s="11" t="s">
        <v>640</v>
      </c>
      <c r="I148" s="11" t="s">
        <v>641</v>
      </c>
      <c r="J148" s="11" t="s">
        <v>653</v>
      </c>
    </row>
    <row r="149" spans="1:10" ht="15.75" x14ac:dyDescent="0.25">
      <c r="A149" s="1">
        <v>146</v>
      </c>
      <c r="B149" s="1" t="s">
        <v>173</v>
      </c>
      <c r="C149" s="1" t="s">
        <v>149</v>
      </c>
      <c r="D149" s="1">
        <v>31</v>
      </c>
      <c r="E149" s="1" t="s">
        <v>635</v>
      </c>
      <c r="F149" s="11" t="s">
        <v>638</v>
      </c>
      <c r="G149" s="11" t="s">
        <v>640</v>
      </c>
      <c r="H149" s="11" t="s">
        <v>646</v>
      </c>
      <c r="I149" s="11" t="s">
        <v>646</v>
      </c>
      <c r="J149" s="11" t="s">
        <v>653</v>
      </c>
    </row>
    <row r="150" spans="1:10" ht="15.75" x14ac:dyDescent="0.25">
      <c r="A150" s="1">
        <v>147</v>
      </c>
      <c r="B150" s="1" t="s">
        <v>174</v>
      </c>
      <c r="C150" s="1" t="s">
        <v>149</v>
      </c>
      <c r="D150" s="1">
        <v>31</v>
      </c>
      <c r="E150" s="1" t="s">
        <v>635</v>
      </c>
      <c r="F150" s="11" t="s">
        <v>638</v>
      </c>
      <c r="G150" s="11" t="s">
        <v>640</v>
      </c>
      <c r="H150" s="11" t="s">
        <v>640</v>
      </c>
      <c r="I150" s="11" t="s">
        <v>640</v>
      </c>
      <c r="J150" s="11" t="s">
        <v>653</v>
      </c>
    </row>
    <row r="151" spans="1:10" ht="15.75" x14ac:dyDescent="0.25">
      <c r="A151" s="1">
        <v>148</v>
      </c>
      <c r="B151" s="1" t="s">
        <v>175</v>
      </c>
      <c r="C151" s="1" t="s">
        <v>149</v>
      </c>
      <c r="D151" s="1">
        <v>27</v>
      </c>
      <c r="E151" s="1" t="s">
        <v>635</v>
      </c>
      <c r="F151" s="11" t="s">
        <v>639</v>
      </c>
      <c r="G151" s="11" t="s">
        <v>640</v>
      </c>
      <c r="H151" s="11" t="s">
        <v>640</v>
      </c>
      <c r="I151" s="11" t="s">
        <v>640</v>
      </c>
      <c r="J151" s="11" t="s">
        <v>653</v>
      </c>
    </row>
    <row r="152" spans="1:10" ht="15.75" x14ac:dyDescent="0.25">
      <c r="A152" s="1">
        <v>149</v>
      </c>
      <c r="B152" s="1" t="s">
        <v>176</v>
      </c>
      <c r="C152" s="1" t="s">
        <v>149</v>
      </c>
      <c r="D152" s="1">
        <v>29</v>
      </c>
      <c r="E152" s="1" t="s">
        <v>635</v>
      </c>
      <c r="F152" s="11" t="s">
        <v>638</v>
      </c>
      <c r="G152" s="11" t="s">
        <v>639</v>
      </c>
      <c r="H152" s="11" t="s">
        <v>640</v>
      </c>
      <c r="I152" s="11" t="s">
        <v>641</v>
      </c>
      <c r="J152" s="11" t="s">
        <v>653</v>
      </c>
    </row>
    <row r="153" spans="1:10" ht="15.75" x14ac:dyDescent="0.25">
      <c r="A153" s="1">
        <v>150</v>
      </c>
      <c r="B153" s="1" t="s">
        <v>177</v>
      </c>
      <c r="C153" s="1" t="s">
        <v>149</v>
      </c>
      <c r="D153" s="1">
        <v>29</v>
      </c>
      <c r="E153" s="1" t="s">
        <v>635</v>
      </c>
      <c r="F153" s="11" t="s">
        <v>638</v>
      </c>
      <c r="G153" s="11" t="s">
        <v>640</v>
      </c>
      <c r="H153" s="11" t="s">
        <v>640</v>
      </c>
      <c r="I153" s="11" t="s">
        <v>640</v>
      </c>
      <c r="J153" s="11" t="s">
        <v>653</v>
      </c>
    </row>
    <row r="154" spans="1:10" ht="15.75" x14ac:dyDescent="0.25">
      <c r="A154" s="1">
        <v>151</v>
      </c>
      <c r="B154" s="1" t="s">
        <v>178</v>
      </c>
      <c r="C154" s="1" t="s">
        <v>149</v>
      </c>
      <c r="D154" s="1">
        <v>30</v>
      </c>
      <c r="E154" s="1" t="s">
        <v>635</v>
      </c>
      <c r="F154" s="11" t="s">
        <v>640</v>
      </c>
      <c r="G154" s="11" t="s">
        <v>640</v>
      </c>
      <c r="H154" s="11" t="s">
        <v>640</v>
      </c>
      <c r="I154" s="11" t="s">
        <v>640</v>
      </c>
      <c r="J154" s="11" t="s">
        <v>653</v>
      </c>
    </row>
    <row r="155" spans="1:10" ht="15.75" x14ac:dyDescent="0.25">
      <c r="A155" s="1">
        <v>152</v>
      </c>
      <c r="B155" s="1" t="s">
        <v>179</v>
      </c>
      <c r="C155" s="1" t="s">
        <v>149</v>
      </c>
      <c r="D155" s="1">
        <v>29</v>
      </c>
      <c r="E155" s="1" t="s">
        <v>635</v>
      </c>
      <c r="F155" s="11" t="s">
        <v>638</v>
      </c>
      <c r="G155" s="11" t="s">
        <v>638</v>
      </c>
      <c r="H155" s="11" t="s">
        <v>646</v>
      </c>
      <c r="I155" s="11" t="s">
        <v>642</v>
      </c>
      <c r="J155" s="11" t="s">
        <v>652</v>
      </c>
    </row>
    <row r="156" spans="1:10" ht="15.75" x14ac:dyDescent="0.25">
      <c r="A156" s="1">
        <v>153</v>
      </c>
      <c r="B156" s="1" t="s">
        <v>180</v>
      </c>
      <c r="C156" s="1" t="s">
        <v>149</v>
      </c>
      <c r="D156" s="1">
        <v>25</v>
      </c>
      <c r="E156" s="1" t="s">
        <v>635</v>
      </c>
      <c r="F156" s="11" t="s">
        <v>638</v>
      </c>
      <c r="G156" s="11" t="s">
        <v>638</v>
      </c>
      <c r="H156" s="11" t="s">
        <v>640</v>
      </c>
      <c r="I156" s="11" t="s">
        <v>642</v>
      </c>
      <c r="J156" s="11" t="s">
        <v>652</v>
      </c>
    </row>
    <row r="157" spans="1:10" ht="15.75" x14ac:dyDescent="0.25">
      <c r="A157" s="1">
        <v>154</v>
      </c>
      <c r="B157" s="1" t="s">
        <v>181</v>
      </c>
      <c r="C157" s="1" t="s">
        <v>216</v>
      </c>
      <c r="D157" s="1">
        <v>37</v>
      </c>
      <c r="E157" s="1" t="s">
        <v>635</v>
      </c>
      <c r="F157" s="11" t="s">
        <v>638</v>
      </c>
      <c r="G157" s="11" t="s">
        <v>640</v>
      </c>
      <c r="H157" s="11" t="s">
        <v>640</v>
      </c>
      <c r="I157" s="11" t="s">
        <v>640</v>
      </c>
      <c r="J157" s="11" t="s">
        <v>653</v>
      </c>
    </row>
    <row r="158" spans="1:10" ht="15.75" x14ac:dyDescent="0.25">
      <c r="A158" s="1">
        <v>155</v>
      </c>
      <c r="B158" s="1" t="s">
        <v>182</v>
      </c>
      <c r="C158" s="1" t="s">
        <v>216</v>
      </c>
      <c r="D158" s="1">
        <v>28</v>
      </c>
      <c r="E158" s="1" t="s">
        <v>635</v>
      </c>
      <c r="F158" s="11" t="s">
        <v>638</v>
      </c>
      <c r="G158" s="11" t="s">
        <v>638</v>
      </c>
      <c r="H158" s="11" t="s">
        <v>638</v>
      </c>
      <c r="I158" s="11" t="s">
        <v>642</v>
      </c>
      <c r="J158" s="11" t="s">
        <v>652</v>
      </c>
    </row>
    <row r="159" spans="1:10" ht="15.75" x14ac:dyDescent="0.25">
      <c r="A159" s="1">
        <v>156</v>
      </c>
      <c r="B159" s="1" t="s">
        <v>183</v>
      </c>
      <c r="C159" s="1" t="s">
        <v>216</v>
      </c>
      <c r="D159" s="1">
        <v>32</v>
      </c>
      <c r="E159" s="1" t="s">
        <v>635</v>
      </c>
      <c r="F159" s="11" t="s">
        <v>638</v>
      </c>
      <c r="G159" s="11" t="s">
        <v>638</v>
      </c>
      <c r="H159" s="11" t="s">
        <v>638</v>
      </c>
      <c r="I159" s="11" t="s">
        <v>638</v>
      </c>
      <c r="J159" s="11" t="s">
        <v>652</v>
      </c>
    </row>
    <row r="160" spans="1:10" ht="15.75" x14ac:dyDescent="0.25">
      <c r="A160" s="1">
        <v>157</v>
      </c>
      <c r="B160" s="1" t="s">
        <v>184</v>
      </c>
      <c r="C160" s="1" t="s">
        <v>216</v>
      </c>
      <c r="D160" s="1">
        <v>34</v>
      </c>
      <c r="E160" s="1" t="s">
        <v>635</v>
      </c>
      <c r="F160" s="11" t="s">
        <v>644</v>
      </c>
      <c r="G160" s="11" t="s">
        <v>640</v>
      </c>
      <c r="H160" s="11" t="s">
        <v>640</v>
      </c>
      <c r="I160" s="11" t="s">
        <v>640</v>
      </c>
      <c r="J160" s="11" t="s">
        <v>653</v>
      </c>
    </row>
    <row r="161" spans="1:10" ht="15.75" x14ac:dyDescent="0.25">
      <c r="A161" s="1">
        <v>158</v>
      </c>
      <c r="B161" s="1" t="s">
        <v>185</v>
      </c>
      <c r="C161" s="1" t="s">
        <v>216</v>
      </c>
      <c r="D161" s="1">
        <v>35</v>
      </c>
      <c r="E161" s="1" t="s">
        <v>635</v>
      </c>
      <c r="F161" s="11" t="s">
        <v>638</v>
      </c>
      <c r="G161" s="11" t="s">
        <v>638</v>
      </c>
      <c r="H161" s="11" t="s">
        <v>643</v>
      </c>
      <c r="I161" s="11" t="s">
        <v>638</v>
      </c>
      <c r="J161" s="11" t="s">
        <v>652</v>
      </c>
    </row>
    <row r="162" spans="1:10" ht="15.75" x14ac:dyDescent="0.25">
      <c r="A162" s="1">
        <v>159</v>
      </c>
      <c r="B162" s="1" t="s">
        <v>186</v>
      </c>
      <c r="C162" s="1" t="s">
        <v>216</v>
      </c>
      <c r="D162" s="1">
        <v>33</v>
      </c>
      <c r="E162" s="1" t="s">
        <v>635</v>
      </c>
      <c r="F162" s="11" t="s">
        <v>638</v>
      </c>
      <c r="G162" s="11" t="s">
        <v>642</v>
      </c>
      <c r="H162" s="11" t="s">
        <v>640</v>
      </c>
      <c r="I162" s="11" t="s">
        <v>646</v>
      </c>
      <c r="J162" s="11" t="s">
        <v>652</v>
      </c>
    </row>
    <row r="163" spans="1:10" ht="15.75" x14ac:dyDescent="0.25">
      <c r="A163" s="1">
        <v>160</v>
      </c>
      <c r="B163" s="1" t="s">
        <v>187</v>
      </c>
      <c r="C163" s="1" t="s">
        <v>216</v>
      </c>
      <c r="D163" s="1">
        <v>38</v>
      </c>
      <c r="E163" s="1" t="s">
        <v>635</v>
      </c>
      <c r="F163" s="11" t="s">
        <v>638</v>
      </c>
      <c r="G163" s="11" t="s">
        <v>638</v>
      </c>
      <c r="H163" s="11" t="s">
        <v>640</v>
      </c>
      <c r="I163" s="11" t="s">
        <v>642</v>
      </c>
      <c r="J163" s="11" t="s">
        <v>652</v>
      </c>
    </row>
    <row r="164" spans="1:10" ht="15.75" x14ac:dyDescent="0.25">
      <c r="A164" s="1">
        <v>161</v>
      </c>
      <c r="B164" s="1" t="s">
        <v>188</v>
      </c>
      <c r="C164" s="1" t="s">
        <v>216</v>
      </c>
      <c r="D164" s="1">
        <v>44</v>
      </c>
      <c r="E164" s="1" t="s">
        <v>635</v>
      </c>
      <c r="F164" s="11" t="s">
        <v>638</v>
      </c>
      <c r="G164" s="11" t="s">
        <v>638</v>
      </c>
      <c r="H164" s="11" t="s">
        <v>640</v>
      </c>
      <c r="I164" s="11" t="s">
        <v>638</v>
      </c>
      <c r="J164" s="11" t="s">
        <v>652</v>
      </c>
    </row>
    <row r="165" spans="1:10" ht="15.75" x14ac:dyDescent="0.25">
      <c r="A165" s="1">
        <v>162</v>
      </c>
      <c r="B165" s="1" t="s">
        <v>189</v>
      </c>
      <c r="C165" s="1" t="s">
        <v>216</v>
      </c>
      <c r="D165" s="1">
        <v>41</v>
      </c>
      <c r="E165" s="1" t="s">
        <v>635</v>
      </c>
      <c r="F165" s="11" t="s">
        <v>638</v>
      </c>
      <c r="G165" s="11" t="s">
        <v>646</v>
      </c>
      <c r="H165" s="11" t="s">
        <v>640</v>
      </c>
      <c r="I165" s="11" t="s">
        <v>646</v>
      </c>
      <c r="J165" s="11" t="s">
        <v>652</v>
      </c>
    </row>
    <row r="166" spans="1:10" ht="15.75" x14ac:dyDescent="0.25">
      <c r="A166" s="1">
        <v>163</v>
      </c>
      <c r="B166" s="1" t="s">
        <v>190</v>
      </c>
      <c r="C166" s="1" t="s">
        <v>216</v>
      </c>
      <c r="D166" s="1">
        <v>34</v>
      </c>
      <c r="E166" s="1" t="s">
        <v>635</v>
      </c>
      <c r="F166" s="11" t="s">
        <v>638</v>
      </c>
      <c r="G166" s="11" t="s">
        <v>638</v>
      </c>
      <c r="H166" s="11" t="s">
        <v>640</v>
      </c>
      <c r="I166" s="11" t="s">
        <v>642</v>
      </c>
      <c r="J166" s="11" t="s">
        <v>652</v>
      </c>
    </row>
    <row r="167" spans="1:10" ht="15.75" x14ac:dyDescent="0.25">
      <c r="A167" s="1">
        <v>164</v>
      </c>
      <c r="B167" s="1" t="s">
        <v>191</v>
      </c>
      <c r="C167" s="1" t="s">
        <v>216</v>
      </c>
      <c r="D167" s="1">
        <v>26</v>
      </c>
      <c r="E167" s="1" t="s">
        <v>635</v>
      </c>
      <c r="F167" s="11" t="s">
        <v>638</v>
      </c>
      <c r="G167" s="11" t="s">
        <v>646</v>
      </c>
      <c r="H167" s="11" t="s">
        <v>646</v>
      </c>
      <c r="I167" s="11" t="s">
        <v>642</v>
      </c>
      <c r="J167" s="11" t="s">
        <v>652</v>
      </c>
    </row>
    <row r="168" spans="1:10" ht="15.75" x14ac:dyDescent="0.25">
      <c r="A168" s="1">
        <v>165</v>
      </c>
      <c r="B168" s="1" t="s">
        <v>192</v>
      </c>
      <c r="C168" s="1" t="s">
        <v>216</v>
      </c>
      <c r="D168" s="1">
        <v>31</v>
      </c>
      <c r="E168" s="1" t="s">
        <v>635</v>
      </c>
      <c r="F168" s="11" t="s">
        <v>638</v>
      </c>
      <c r="G168" s="11" t="s">
        <v>643</v>
      </c>
      <c r="H168" s="11" t="s">
        <v>640</v>
      </c>
      <c r="I168" s="11" t="s">
        <v>646</v>
      </c>
      <c r="J168" s="11" t="s">
        <v>653</v>
      </c>
    </row>
    <row r="169" spans="1:10" ht="15.75" x14ac:dyDescent="0.25">
      <c r="A169" s="1">
        <v>166</v>
      </c>
      <c r="B169" s="1" t="s">
        <v>193</v>
      </c>
      <c r="C169" s="1" t="s">
        <v>216</v>
      </c>
      <c r="D169" s="1">
        <v>36</v>
      </c>
      <c r="E169" s="1" t="s">
        <v>635</v>
      </c>
      <c r="F169" s="11" t="s">
        <v>638</v>
      </c>
      <c r="G169" s="11" t="s">
        <v>640</v>
      </c>
      <c r="H169" s="11" t="s">
        <v>643</v>
      </c>
      <c r="I169" s="11" t="s">
        <v>641</v>
      </c>
      <c r="J169" s="11" t="s">
        <v>653</v>
      </c>
    </row>
    <row r="170" spans="1:10" ht="15.75" x14ac:dyDescent="0.25">
      <c r="A170" s="1">
        <v>167</v>
      </c>
      <c r="B170" s="1" t="s">
        <v>194</v>
      </c>
      <c r="C170" s="1" t="s">
        <v>216</v>
      </c>
      <c r="D170" s="1">
        <v>25</v>
      </c>
      <c r="E170" s="1" t="s">
        <v>635</v>
      </c>
      <c r="F170" s="11" t="s">
        <v>638</v>
      </c>
      <c r="G170" s="11" t="s">
        <v>646</v>
      </c>
      <c r="H170" s="11" t="s">
        <v>646</v>
      </c>
      <c r="I170" s="11" t="s">
        <v>641</v>
      </c>
      <c r="J170" s="11" t="s">
        <v>652</v>
      </c>
    </row>
    <row r="171" spans="1:10" ht="15.75" x14ac:dyDescent="0.25">
      <c r="A171" s="1">
        <v>168</v>
      </c>
      <c r="B171" s="1" t="s">
        <v>195</v>
      </c>
      <c r="C171" s="1" t="s">
        <v>216</v>
      </c>
      <c r="D171" s="1">
        <v>20</v>
      </c>
      <c r="E171" s="1" t="s">
        <v>635</v>
      </c>
      <c r="F171" s="11" t="s">
        <v>638</v>
      </c>
      <c r="G171" s="11" t="s">
        <v>640</v>
      </c>
      <c r="H171" s="11" t="s">
        <v>640</v>
      </c>
      <c r="I171" s="11" t="s">
        <v>641</v>
      </c>
      <c r="J171" s="11" t="s">
        <v>653</v>
      </c>
    </row>
    <row r="172" spans="1:10" ht="15.75" x14ac:dyDescent="0.25">
      <c r="A172" s="1">
        <v>169</v>
      </c>
      <c r="B172" s="1" t="s">
        <v>196</v>
      </c>
      <c r="C172" s="1" t="s">
        <v>216</v>
      </c>
      <c r="D172" s="1">
        <v>27</v>
      </c>
      <c r="E172" s="1" t="s">
        <v>635</v>
      </c>
      <c r="F172" s="11" t="s">
        <v>638</v>
      </c>
      <c r="G172" s="11" t="s">
        <v>638</v>
      </c>
      <c r="H172" s="11" t="s">
        <v>640</v>
      </c>
      <c r="I172" s="11" t="s">
        <v>646</v>
      </c>
      <c r="J172" s="11" t="s">
        <v>652</v>
      </c>
    </row>
    <row r="173" spans="1:10" ht="15.75" x14ac:dyDescent="0.25">
      <c r="A173" s="1">
        <v>170</v>
      </c>
      <c r="B173" s="1" t="s">
        <v>197</v>
      </c>
      <c r="C173" s="1" t="s">
        <v>216</v>
      </c>
      <c r="D173" s="1">
        <v>35</v>
      </c>
      <c r="E173" s="1" t="s">
        <v>635</v>
      </c>
      <c r="F173" s="11" t="s">
        <v>638</v>
      </c>
      <c r="G173" s="11" t="s">
        <v>640</v>
      </c>
      <c r="H173" s="11" t="s">
        <v>643</v>
      </c>
      <c r="I173" s="11" t="s">
        <v>641</v>
      </c>
      <c r="J173" s="11" t="s">
        <v>653</v>
      </c>
    </row>
    <row r="174" spans="1:10" ht="15.75" x14ac:dyDescent="0.25">
      <c r="A174" s="1">
        <v>171</v>
      </c>
      <c r="B174" s="1" t="s">
        <v>198</v>
      </c>
      <c r="C174" s="1" t="s">
        <v>216</v>
      </c>
      <c r="D174" s="1">
        <v>22</v>
      </c>
      <c r="E174" s="1" t="s">
        <v>636</v>
      </c>
      <c r="F174" s="11" t="s">
        <v>640</v>
      </c>
      <c r="G174" s="11" t="s">
        <v>640</v>
      </c>
      <c r="H174" s="11" t="s">
        <v>640</v>
      </c>
      <c r="I174" s="11" t="s">
        <v>640</v>
      </c>
      <c r="J174" s="11" t="s">
        <v>653</v>
      </c>
    </row>
    <row r="175" spans="1:10" ht="15.75" x14ac:dyDescent="0.25">
      <c r="A175" s="1">
        <v>172</v>
      </c>
      <c r="B175" s="1" t="s">
        <v>200</v>
      </c>
      <c r="C175" s="1" t="s">
        <v>216</v>
      </c>
      <c r="D175" s="1">
        <v>25</v>
      </c>
      <c r="E175" s="1" t="s">
        <v>635</v>
      </c>
      <c r="F175" s="11" t="s">
        <v>640</v>
      </c>
      <c r="G175" s="11" t="s">
        <v>640</v>
      </c>
      <c r="H175" s="11" t="s">
        <v>640</v>
      </c>
      <c r="I175" s="11" t="s">
        <v>640</v>
      </c>
      <c r="J175" s="11" t="s">
        <v>653</v>
      </c>
    </row>
    <row r="176" spans="1:10" ht="15.75" x14ac:dyDescent="0.25">
      <c r="A176" s="1">
        <v>173</v>
      </c>
      <c r="B176" s="1" t="s">
        <v>201</v>
      </c>
      <c r="C176" s="1" t="s">
        <v>216</v>
      </c>
      <c r="D176" s="1">
        <v>25</v>
      </c>
      <c r="E176" s="1" t="s">
        <v>635</v>
      </c>
      <c r="F176" s="11" t="s">
        <v>638</v>
      </c>
      <c r="G176" s="11" t="s">
        <v>640</v>
      </c>
      <c r="H176" s="11" t="s">
        <v>646</v>
      </c>
      <c r="I176" s="11" t="s">
        <v>646</v>
      </c>
      <c r="J176" s="11" t="s">
        <v>652</v>
      </c>
    </row>
    <row r="177" spans="1:10" ht="15.75" x14ac:dyDescent="0.25">
      <c r="A177" s="1">
        <v>174</v>
      </c>
      <c r="B177" s="1" t="s">
        <v>202</v>
      </c>
      <c r="C177" s="1" t="s">
        <v>216</v>
      </c>
      <c r="D177" s="1">
        <v>35</v>
      </c>
      <c r="E177" s="1" t="s">
        <v>635</v>
      </c>
      <c r="F177" s="11" t="s">
        <v>638</v>
      </c>
      <c r="G177" s="11" t="s">
        <v>640</v>
      </c>
      <c r="H177" s="11" t="s">
        <v>643</v>
      </c>
      <c r="I177" s="11" t="s">
        <v>642</v>
      </c>
      <c r="J177" s="11" t="s">
        <v>653</v>
      </c>
    </row>
    <row r="178" spans="1:10" ht="15.75" x14ac:dyDescent="0.25">
      <c r="A178" s="1">
        <v>175</v>
      </c>
      <c r="B178" s="1" t="s">
        <v>203</v>
      </c>
      <c r="C178" s="1" t="s">
        <v>216</v>
      </c>
      <c r="D178" s="1">
        <v>26</v>
      </c>
      <c r="E178" s="1" t="s">
        <v>635</v>
      </c>
      <c r="F178" s="11" t="s">
        <v>640</v>
      </c>
      <c r="G178" s="11" t="s">
        <v>640</v>
      </c>
      <c r="H178" s="11" t="s">
        <v>640</v>
      </c>
      <c r="I178" s="11" t="s">
        <v>640</v>
      </c>
      <c r="J178" s="11" t="s">
        <v>653</v>
      </c>
    </row>
    <row r="179" spans="1:10" ht="15.75" x14ac:dyDescent="0.25">
      <c r="A179" s="1">
        <v>176</v>
      </c>
      <c r="B179" s="1" t="s">
        <v>204</v>
      </c>
      <c r="C179" s="1" t="s">
        <v>216</v>
      </c>
      <c r="D179" s="1">
        <v>20</v>
      </c>
      <c r="E179" s="1" t="s">
        <v>636</v>
      </c>
      <c r="F179" s="11" t="s">
        <v>638</v>
      </c>
      <c r="G179" s="11" t="s">
        <v>640</v>
      </c>
      <c r="H179" s="11" t="s">
        <v>640</v>
      </c>
      <c r="I179" s="11" t="s">
        <v>640</v>
      </c>
      <c r="J179" s="11" t="s">
        <v>653</v>
      </c>
    </row>
    <row r="180" spans="1:10" ht="15.75" x14ac:dyDescent="0.25">
      <c r="A180" s="1">
        <v>177</v>
      </c>
      <c r="B180" s="1" t="s">
        <v>205</v>
      </c>
      <c r="C180" s="1" t="s">
        <v>216</v>
      </c>
      <c r="D180" s="1">
        <v>24</v>
      </c>
      <c r="E180" s="1" t="s">
        <v>635</v>
      </c>
      <c r="F180" s="11" t="s">
        <v>640</v>
      </c>
      <c r="G180" s="11" t="s">
        <v>640</v>
      </c>
      <c r="H180" s="11" t="s">
        <v>640</v>
      </c>
      <c r="I180" s="11" t="s">
        <v>640</v>
      </c>
      <c r="J180" s="11" t="s">
        <v>653</v>
      </c>
    </row>
    <row r="181" spans="1:10" ht="15.75" x14ac:dyDescent="0.25">
      <c r="A181" s="1">
        <v>178</v>
      </c>
      <c r="B181" s="1" t="s">
        <v>206</v>
      </c>
      <c r="C181" s="1" t="s">
        <v>216</v>
      </c>
      <c r="D181" s="1">
        <v>28</v>
      </c>
      <c r="E181" s="1" t="s">
        <v>635</v>
      </c>
      <c r="F181" s="11" t="s">
        <v>638</v>
      </c>
      <c r="G181" s="11" t="s">
        <v>640</v>
      </c>
      <c r="H181" s="11" t="s">
        <v>640</v>
      </c>
      <c r="I181" s="11" t="s">
        <v>641</v>
      </c>
      <c r="J181" s="11" t="s">
        <v>653</v>
      </c>
    </row>
    <row r="182" spans="1:10" ht="15.75" x14ac:dyDescent="0.25">
      <c r="A182" s="1">
        <v>179</v>
      </c>
      <c r="B182" s="1" t="s">
        <v>207</v>
      </c>
      <c r="C182" s="1" t="s">
        <v>216</v>
      </c>
      <c r="D182" s="1">
        <v>29</v>
      </c>
      <c r="E182" s="1" t="s">
        <v>635</v>
      </c>
      <c r="F182" s="11" t="s">
        <v>638</v>
      </c>
      <c r="G182" s="11" t="s">
        <v>643</v>
      </c>
      <c r="H182" s="11" t="s">
        <v>643</v>
      </c>
      <c r="I182" s="11" t="s">
        <v>642</v>
      </c>
      <c r="J182" s="11" t="s">
        <v>653</v>
      </c>
    </row>
    <row r="183" spans="1:10" ht="15.75" x14ac:dyDescent="0.25">
      <c r="A183" s="1">
        <v>180</v>
      </c>
      <c r="B183" s="1" t="s">
        <v>208</v>
      </c>
      <c r="C183" s="1" t="s">
        <v>216</v>
      </c>
      <c r="D183" s="1">
        <v>32</v>
      </c>
      <c r="E183" s="1" t="s">
        <v>635</v>
      </c>
      <c r="F183" s="11" t="s">
        <v>638</v>
      </c>
      <c r="G183" s="11" t="s">
        <v>640</v>
      </c>
      <c r="H183" s="11" t="s">
        <v>640</v>
      </c>
      <c r="I183" s="11" t="s">
        <v>641</v>
      </c>
      <c r="J183" s="11" t="s">
        <v>653</v>
      </c>
    </row>
    <row r="184" spans="1:10" ht="15.75" x14ac:dyDescent="0.25">
      <c r="A184" s="1">
        <v>181</v>
      </c>
      <c r="B184" s="1" t="s">
        <v>209</v>
      </c>
      <c r="C184" s="1" t="s">
        <v>216</v>
      </c>
      <c r="D184" s="1">
        <v>22</v>
      </c>
      <c r="E184" s="1" t="s">
        <v>636</v>
      </c>
      <c r="F184" s="11" t="s">
        <v>638</v>
      </c>
      <c r="G184" s="11" t="s">
        <v>640</v>
      </c>
      <c r="H184" s="11" t="s">
        <v>640</v>
      </c>
      <c r="I184" s="11" t="s">
        <v>640</v>
      </c>
      <c r="J184" s="11" t="s">
        <v>653</v>
      </c>
    </row>
    <row r="185" spans="1:10" ht="15.75" x14ac:dyDescent="0.25">
      <c r="A185" s="1">
        <v>182</v>
      </c>
      <c r="B185" s="1" t="s">
        <v>210</v>
      </c>
      <c r="C185" s="1" t="s">
        <v>216</v>
      </c>
      <c r="D185" s="1">
        <v>29</v>
      </c>
      <c r="E185" s="1" t="s">
        <v>635</v>
      </c>
      <c r="F185" s="11" t="s">
        <v>638</v>
      </c>
      <c r="G185" s="11" t="s">
        <v>638</v>
      </c>
      <c r="H185" s="11" t="s">
        <v>642</v>
      </c>
      <c r="I185" s="11" t="s">
        <v>638</v>
      </c>
      <c r="J185" s="11" t="s">
        <v>652</v>
      </c>
    </row>
    <row r="186" spans="1:10" ht="15.75" x14ac:dyDescent="0.25">
      <c r="A186" s="1">
        <v>183</v>
      </c>
      <c r="B186" s="1" t="s">
        <v>211</v>
      </c>
      <c r="C186" s="1" t="s">
        <v>216</v>
      </c>
      <c r="D186" s="1">
        <v>41</v>
      </c>
      <c r="E186" s="1" t="s">
        <v>635</v>
      </c>
      <c r="F186" s="11" t="s">
        <v>638</v>
      </c>
      <c r="G186" s="11" t="s">
        <v>640</v>
      </c>
      <c r="H186" s="11" t="s">
        <v>640</v>
      </c>
      <c r="I186" s="11" t="s">
        <v>641</v>
      </c>
      <c r="J186" s="11" t="s">
        <v>653</v>
      </c>
    </row>
    <row r="187" spans="1:10" ht="15.75" x14ac:dyDescent="0.25">
      <c r="A187" s="1">
        <v>184</v>
      </c>
      <c r="B187" s="1" t="s">
        <v>214</v>
      </c>
      <c r="C187" s="1" t="s">
        <v>216</v>
      </c>
      <c r="D187" s="1">
        <v>28</v>
      </c>
      <c r="E187" s="1" t="s">
        <v>635</v>
      </c>
      <c r="F187" s="11" t="s">
        <v>638</v>
      </c>
      <c r="G187" s="11" t="s">
        <v>638</v>
      </c>
      <c r="H187" s="11" t="s">
        <v>640</v>
      </c>
      <c r="I187" s="11" t="s">
        <v>642</v>
      </c>
      <c r="J187" s="11" t="s">
        <v>652</v>
      </c>
    </row>
    <row r="188" spans="1:10" ht="15.75" x14ac:dyDescent="0.25">
      <c r="A188" s="1">
        <v>185</v>
      </c>
      <c r="B188" s="1" t="s">
        <v>217</v>
      </c>
      <c r="C188" s="1" t="s">
        <v>250</v>
      </c>
      <c r="D188" s="1">
        <v>31</v>
      </c>
      <c r="E188" s="1" t="s">
        <v>635</v>
      </c>
      <c r="F188" s="11" t="s">
        <v>638</v>
      </c>
      <c r="G188" s="11" t="s">
        <v>638</v>
      </c>
      <c r="H188" s="11" t="s">
        <v>638</v>
      </c>
      <c r="I188" s="11" t="s">
        <v>642</v>
      </c>
      <c r="J188" s="11" t="s">
        <v>652</v>
      </c>
    </row>
    <row r="189" spans="1:10" ht="15.75" x14ac:dyDescent="0.25">
      <c r="A189" s="1">
        <v>186</v>
      </c>
      <c r="B189" s="1" t="s">
        <v>218</v>
      </c>
      <c r="C189" s="1" t="s">
        <v>250</v>
      </c>
      <c r="D189" s="1">
        <v>24</v>
      </c>
      <c r="E189" s="1" t="s">
        <v>635</v>
      </c>
      <c r="F189" s="11" t="s">
        <v>638</v>
      </c>
      <c r="G189" s="11" t="s">
        <v>646</v>
      </c>
      <c r="H189" s="11" t="s">
        <v>640</v>
      </c>
      <c r="I189" s="11" t="s">
        <v>641</v>
      </c>
      <c r="J189" s="11" t="s">
        <v>653</v>
      </c>
    </row>
    <row r="190" spans="1:10" ht="15.75" x14ac:dyDescent="0.25">
      <c r="A190" s="1">
        <v>187</v>
      </c>
      <c r="B190" s="1" t="s">
        <v>219</v>
      </c>
      <c r="C190" s="1" t="s">
        <v>250</v>
      </c>
      <c r="D190" s="1">
        <v>20</v>
      </c>
      <c r="E190" s="1" t="s">
        <v>636</v>
      </c>
      <c r="F190" s="11" t="s">
        <v>638</v>
      </c>
      <c r="G190" s="11" t="s">
        <v>638</v>
      </c>
      <c r="H190" s="11" t="s">
        <v>640</v>
      </c>
      <c r="I190" s="11" t="s">
        <v>641</v>
      </c>
      <c r="J190" s="11" t="s">
        <v>653</v>
      </c>
    </row>
    <row r="191" spans="1:10" ht="15.75" x14ac:dyDescent="0.25">
      <c r="A191" s="1">
        <v>188</v>
      </c>
      <c r="B191" s="1" t="s">
        <v>220</v>
      </c>
      <c r="C191" s="1" t="s">
        <v>250</v>
      </c>
      <c r="D191" s="1">
        <v>22</v>
      </c>
      <c r="E191" s="1" t="s">
        <v>636</v>
      </c>
      <c r="F191" s="11" t="s">
        <v>638</v>
      </c>
      <c r="G191" s="11" t="s">
        <v>640</v>
      </c>
      <c r="H191" s="11" t="s">
        <v>640</v>
      </c>
      <c r="I191" s="11" t="s">
        <v>641</v>
      </c>
      <c r="J191" s="11" t="s">
        <v>653</v>
      </c>
    </row>
    <row r="192" spans="1:10" ht="15.75" x14ac:dyDescent="0.25">
      <c r="A192" s="1">
        <v>189</v>
      </c>
      <c r="B192" s="1" t="s">
        <v>221</v>
      </c>
      <c r="C192" s="1" t="s">
        <v>250</v>
      </c>
      <c r="D192" s="3">
        <v>30</v>
      </c>
      <c r="E192" s="3" t="s">
        <v>635</v>
      </c>
      <c r="F192" s="11" t="s">
        <v>638</v>
      </c>
      <c r="G192" s="11" t="s">
        <v>638</v>
      </c>
      <c r="H192" s="11" t="s">
        <v>640</v>
      </c>
      <c r="I192" s="11" t="s">
        <v>646</v>
      </c>
      <c r="J192" s="11" t="s">
        <v>652</v>
      </c>
    </row>
    <row r="193" spans="1:10" ht="15.75" x14ac:dyDescent="0.25">
      <c r="A193" s="1">
        <v>190</v>
      </c>
      <c r="B193" s="1" t="s">
        <v>222</v>
      </c>
      <c r="C193" s="1" t="s">
        <v>250</v>
      </c>
      <c r="D193" s="1">
        <v>30</v>
      </c>
      <c r="E193" s="3" t="s">
        <v>635</v>
      </c>
      <c r="F193" s="11" t="s">
        <v>638</v>
      </c>
      <c r="G193" s="11" t="s">
        <v>638</v>
      </c>
      <c r="H193" s="11" t="s">
        <v>640</v>
      </c>
      <c r="I193" s="11" t="s">
        <v>638</v>
      </c>
      <c r="J193" s="11" t="s">
        <v>652</v>
      </c>
    </row>
    <row r="194" spans="1:10" ht="15.75" x14ac:dyDescent="0.25">
      <c r="A194" s="1">
        <v>191</v>
      </c>
      <c r="B194" s="1" t="s">
        <v>223</v>
      </c>
      <c r="C194" s="1" t="s">
        <v>250</v>
      </c>
      <c r="D194" s="1">
        <v>22</v>
      </c>
      <c r="E194" s="1" t="s">
        <v>636</v>
      </c>
      <c r="F194" s="11" t="s">
        <v>638</v>
      </c>
      <c r="G194" s="11" t="s">
        <v>642</v>
      </c>
      <c r="H194" s="11" t="s">
        <v>640</v>
      </c>
      <c r="I194" s="11" t="s">
        <v>642</v>
      </c>
      <c r="J194" s="11" t="s">
        <v>652</v>
      </c>
    </row>
    <row r="195" spans="1:10" ht="15.75" x14ac:dyDescent="0.25">
      <c r="A195" s="1">
        <v>192</v>
      </c>
      <c r="B195" s="1" t="s">
        <v>224</v>
      </c>
      <c r="C195" s="1" t="s">
        <v>250</v>
      </c>
      <c r="D195" s="1">
        <v>28</v>
      </c>
      <c r="E195" s="1" t="s">
        <v>635</v>
      </c>
      <c r="F195" s="11" t="s">
        <v>638</v>
      </c>
      <c r="G195" s="11" t="s">
        <v>638</v>
      </c>
      <c r="H195" s="11" t="s">
        <v>643</v>
      </c>
      <c r="I195" s="11" t="s">
        <v>638</v>
      </c>
      <c r="J195" s="11" t="s">
        <v>652</v>
      </c>
    </row>
    <row r="196" spans="1:10" ht="15.75" x14ac:dyDescent="0.25">
      <c r="A196" s="1">
        <v>193</v>
      </c>
      <c r="B196" s="1" t="s">
        <v>225</v>
      </c>
      <c r="C196" s="1" t="s">
        <v>250</v>
      </c>
      <c r="D196" s="1">
        <v>25</v>
      </c>
      <c r="E196" s="1" t="s">
        <v>635</v>
      </c>
      <c r="F196" s="11" t="s">
        <v>638</v>
      </c>
      <c r="G196" s="11" t="s">
        <v>640</v>
      </c>
      <c r="H196" s="11" t="s">
        <v>640</v>
      </c>
      <c r="I196" s="11" t="s">
        <v>640</v>
      </c>
      <c r="J196" s="11" t="s">
        <v>653</v>
      </c>
    </row>
    <row r="197" spans="1:10" ht="15.75" x14ac:dyDescent="0.25">
      <c r="A197" s="1">
        <v>194</v>
      </c>
      <c r="B197" s="1" t="s">
        <v>226</v>
      </c>
      <c r="C197" s="1" t="s">
        <v>250</v>
      </c>
      <c r="D197" s="1">
        <v>30</v>
      </c>
      <c r="E197" s="1" t="s">
        <v>635</v>
      </c>
      <c r="F197" s="11" t="s">
        <v>638</v>
      </c>
      <c r="G197" s="11" t="s">
        <v>638</v>
      </c>
      <c r="H197" s="11" t="s">
        <v>643</v>
      </c>
      <c r="I197" s="11" t="s">
        <v>642</v>
      </c>
      <c r="J197" s="11" t="s">
        <v>652</v>
      </c>
    </row>
    <row r="198" spans="1:10" ht="15.75" x14ac:dyDescent="0.25">
      <c r="A198" s="1">
        <v>195</v>
      </c>
      <c r="B198" s="1" t="s">
        <v>227</v>
      </c>
      <c r="C198" s="1" t="s">
        <v>250</v>
      </c>
      <c r="D198" s="1">
        <v>22</v>
      </c>
      <c r="E198" s="1" t="s">
        <v>636</v>
      </c>
      <c r="F198" s="11" t="s">
        <v>638</v>
      </c>
      <c r="G198" s="11" t="s">
        <v>638</v>
      </c>
      <c r="H198" s="11" t="s">
        <v>640</v>
      </c>
      <c r="I198" s="11" t="s">
        <v>646</v>
      </c>
      <c r="J198" s="11" t="s">
        <v>652</v>
      </c>
    </row>
    <row r="199" spans="1:10" ht="15.75" x14ac:dyDescent="0.25">
      <c r="A199" s="1">
        <v>196</v>
      </c>
      <c r="B199" s="1" t="s">
        <v>229</v>
      </c>
      <c r="C199" s="1" t="s">
        <v>250</v>
      </c>
      <c r="D199" s="1">
        <v>23</v>
      </c>
      <c r="E199" s="1" t="s">
        <v>636</v>
      </c>
      <c r="F199" s="11" t="s">
        <v>638</v>
      </c>
      <c r="G199" s="11" t="s">
        <v>639</v>
      </c>
      <c r="H199" s="11" t="s">
        <v>638</v>
      </c>
      <c r="I199" s="11" t="s">
        <v>646</v>
      </c>
      <c r="J199" s="11" t="s">
        <v>652</v>
      </c>
    </row>
    <row r="200" spans="1:10" ht="15.75" x14ac:dyDescent="0.25">
      <c r="A200" s="1">
        <v>197</v>
      </c>
      <c r="B200" s="1" t="s">
        <v>230</v>
      </c>
      <c r="C200" s="1" t="s">
        <v>250</v>
      </c>
      <c r="D200" s="1">
        <v>22</v>
      </c>
      <c r="E200" s="1" t="s">
        <v>636</v>
      </c>
      <c r="F200" s="11" t="s">
        <v>638</v>
      </c>
      <c r="G200" s="11" t="s">
        <v>640</v>
      </c>
      <c r="H200" s="11" t="s">
        <v>640</v>
      </c>
      <c r="I200" s="11" t="s">
        <v>640</v>
      </c>
      <c r="J200" s="11" t="s">
        <v>653</v>
      </c>
    </row>
    <row r="201" spans="1:10" ht="15.75" x14ac:dyDescent="0.25">
      <c r="A201" s="1">
        <v>198</v>
      </c>
      <c r="B201" s="1" t="s">
        <v>232</v>
      </c>
      <c r="C201" s="1" t="s">
        <v>250</v>
      </c>
      <c r="D201" s="1">
        <v>27</v>
      </c>
      <c r="E201" s="1" t="s">
        <v>635</v>
      </c>
      <c r="F201" s="11" t="s">
        <v>640</v>
      </c>
      <c r="G201" s="11" t="s">
        <v>640</v>
      </c>
      <c r="H201" s="11" t="s">
        <v>640</v>
      </c>
      <c r="I201" s="11" t="s">
        <v>640</v>
      </c>
      <c r="J201" s="11" t="s">
        <v>653</v>
      </c>
    </row>
    <row r="202" spans="1:10" ht="15.75" x14ac:dyDescent="0.25">
      <c r="A202" s="1">
        <v>199</v>
      </c>
      <c r="B202" s="1" t="s">
        <v>233</v>
      </c>
      <c r="C202" s="1" t="s">
        <v>250</v>
      </c>
      <c r="D202" s="1">
        <v>31</v>
      </c>
      <c r="E202" s="1" t="s">
        <v>635</v>
      </c>
      <c r="F202" s="11" t="s">
        <v>638</v>
      </c>
      <c r="G202" s="11" t="s">
        <v>638</v>
      </c>
      <c r="H202" s="11" t="s">
        <v>640</v>
      </c>
      <c r="I202" s="11" t="s">
        <v>641</v>
      </c>
      <c r="J202" s="11" t="s">
        <v>653</v>
      </c>
    </row>
    <row r="203" spans="1:10" ht="15.75" x14ac:dyDescent="0.25">
      <c r="A203" s="1">
        <v>200</v>
      </c>
      <c r="B203" s="1" t="s">
        <v>234</v>
      </c>
      <c r="C203" s="1" t="s">
        <v>250</v>
      </c>
      <c r="D203" s="1">
        <v>24</v>
      </c>
      <c r="E203" s="1" t="s">
        <v>635</v>
      </c>
      <c r="F203" s="11" t="s">
        <v>638</v>
      </c>
      <c r="G203" s="11" t="s">
        <v>640</v>
      </c>
      <c r="H203" s="11" t="s">
        <v>642</v>
      </c>
      <c r="I203" s="11" t="s">
        <v>642</v>
      </c>
      <c r="J203" s="11" t="s">
        <v>652</v>
      </c>
    </row>
    <row r="204" spans="1:10" ht="15.75" x14ac:dyDescent="0.25">
      <c r="A204" s="1">
        <v>201</v>
      </c>
      <c r="B204" s="1" t="s">
        <v>235</v>
      </c>
      <c r="C204" s="1" t="s">
        <v>250</v>
      </c>
      <c r="D204" s="1">
        <v>24</v>
      </c>
      <c r="E204" s="1" t="s">
        <v>635</v>
      </c>
      <c r="F204" s="11" t="s">
        <v>638</v>
      </c>
      <c r="G204" s="11" t="s">
        <v>638</v>
      </c>
      <c r="H204" s="11" t="s">
        <v>638</v>
      </c>
      <c r="I204" s="11" t="s">
        <v>638</v>
      </c>
      <c r="J204" s="11" t="s">
        <v>652</v>
      </c>
    </row>
    <row r="205" spans="1:10" ht="15.75" x14ac:dyDescent="0.25">
      <c r="A205" s="1">
        <v>202</v>
      </c>
      <c r="B205" s="1" t="s">
        <v>236</v>
      </c>
      <c r="C205" s="1" t="s">
        <v>250</v>
      </c>
      <c r="D205" s="1">
        <v>25</v>
      </c>
      <c r="E205" s="1" t="s">
        <v>635</v>
      </c>
      <c r="F205" s="11" t="s">
        <v>638</v>
      </c>
      <c r="G205" s="11" t="s">
        <v>640</v>
      </c>
      <c r="H205" s="11" t="s">
        <v>646</v>
      </c>
      <c r="I205" s="11" t="s">
        <v>642</v>
      </c>
      <c r="J205" s="11" t="s">
        <v>652</v>
      </c>
    </row>
    <row r="206" spans="1:10" ht="15.75" x14ac:dyDescent="0.25">
      <c r="A206" s="1">
        <v>203</v>
      </c>
      <c r="B206" s="1" t="s">
        <v>237</v>
      </c>
      <c r="C206" s="1" t="s">
        <v>250</v>
      </c>
      <c r="D206" s="1">
        <v>26</v>
      </c>
      <c r="E206" s="1" t="s">
        <v>635</v>
      </c>
      <c r="F206" s="11" t="s">
        <v>638</v>
      </c>
      <c r="G206" s="11" t="s">
        <v>646</v>
      </c>
      <c r="H206" s="11" t="s">
        <v>646</v>
      </c>
      <c r="I206" s="11" t="s">
        <v>642</v>
      </c>
      <c r="J206" s="11" t="s">
        <v>652</v>
      </c>
    </row>
    <row r="207" spans="1:10" ht="15.75" x14ac:dyDescent="0.25">
      <c r="A207" s="1">
        <v>204</v>
      </c>
      <c r="B207" s="1" t="s">
        <v>238</v>
      </c>
      <c r="C207" s="1" t="s">
        <v>250</v>
      </c>
      <c r="D207" s="1">
        <v>23</v>
      </c>
      <c r="E207" s="1" t="s">
        <v>636</v>
      </c>
      <c r="F207" s="11" t="s">
        <v>638</v>
      </c>
      <c r="G207" s="11" t="s">
        <v>640</v>
      </c>
      <c r="H207" s="11" t="s">
        <v>640</v>
      </c>
      <c r="I207" s="11" t="s">
        <v>641</v>
      </c>
      <c r="J207" s="11" t="s">
        <v>653</v>
      </c>
    </row>
    <row r="208" spans="1:10" ht="15.75" x14ac:dyDescent="0.25">
      <c r="A208" s="1">
        <v>205</v>
      </c>
      <c r="B208" s="1" t="s">
        <v>239</v>
      </c>
      <c r="C208" s="1" t="s">
        <v>250</v>
      </c>
      <c r="D208" s="1">
        <v>26</v>
      </c>
      <c r="E208" s="1" t="s">
        <v>635</v>
      </c>
      <c r="F208" s="11" t="s">
        <v>638</v>
      </c>
      <c r="G208" s="11" t="s">
        <v>640</v>
      </c>
      <c r="H208" s="11" t="s">
        <v>640</v>
      </c>
      <c r="I208" s="11" t="s">
        <v>640</v>
      </c>
      <c r="J208" s="11" t="s">
        <v>653</v>
      </c>
    </row>
    <row r="209" spans="1:10" ht="15.75" x14ac:dyDescent="0.25">
      <c r="A209" s="1">
        <v>206</v>
      </c>
      <c r="B209" s="1" t="s">
        <v>241</v>
      </c>
      <c r="C209" s="1" t="s">
        <v>250</v>
      </c>
      <c r="D209" s="1">
        <v>20</v>
      </c>
      <c r="E209" s="1" t="s">
        <v>636</v>
      </c>
      <c r="F209" s="11" t="s">
        <v>640</v>
      </c>
      <c r="G209" s="11" t="s">
        <v>640</v>
      </c>
      <c r="H209" s="11" t="s">
        <v>640</v>
      </c>
      <c r="I209" s="11" t="s">
        <v>640</v>
      </c>
      <c r="J209" s="11" t="s">
        <v>653</v>
      </c>
    </row>
    <row r="210" spans="1:10" ht="15.75" x14ac:dyDescent="0.25">
      <c r="A210" s="1">
        <v>207</v>
      </c>
      <c r="B210" s="1" t="s">
        <v>242</v>
      </c>
      <c r="C210" s="1" t="s">
        <v>250</v>
      </c>
      <c r="D210" s="1">
        <v>25</v>
      </c>
      <c r="E210" s="1" t="s">
        <v>635</v>
      </c>
      <c r="F210" s="11" t="s">
        <v>640</v>
      </c>
      <c r="G210" s="11" t="s">
        <v>646</v>
      </c>
      <c r="H210" s="11" t="s">
        <v>640</v>
      </c>
      <c r="I210" s="11" t="s">
        <v>642</v>
      </c>
      <c r="J210" s="11" t="s">
        <v>652</v>
      </c>
    </row>
    <row r="211" spans="1:10" ht="15.75" x14ac:dyDescent="0.25">
      <c r="A211" s="1">
        <v>208</v>
      </c>
      <c r="B211" s="1" t="s">
        <v>243</v>
      </c>
      <c r="C211" s="1" t="s">
        <v>250</v>
      </c>
      <c r="D211" s="1">
        <v>24</v>
      </c>
      <c r="E211" s="1" t="s">
        <v>635</v>
      </c>
      <c r="F211" s="11" t="s">
        <v>638</v>
      </c>
      <c r="G211" s="11" t="s">
        <v>646</v>
      </c>
      <c r="H211" s="11" t="s">
        <v>640</v>
      </c>
      <c r="I211" s="11" t="s">
        <v>641</v>
      </c>
      <c r="J211" s="11" t="s">
        <v>653</v>
      </c>
    </row>
    <row r="212" spans="1:10" ht="15.75" x14ac:dyDescent="0.25">
      <c r="A212" s="1">
        <v>209</v>
      </c>
      <c r="B212" s="1" t="s">
        <v>244</v>
      </c>
      <c r="C212" s="1" t="s">
        <v>250</v>
      </c>
      <c r="D212" s="1">
        <v>21</v>
      </c>
      <c r="E212" s="1" t="s">
        <v>636</v>
      </c>
      <c r="F212" s="11" t="s">
        <v>640</v>
      </c>
      <c r="G212" s="11" t="s">
        <v>640</v>
      </c>
      <c r="H212" s="11" t="s">
        <v>640</v>
      </c>
      <c r="I212" s="11" t="s">
        <v>640</v>
      </c>
      <c r="J212" s="11" t="s">
        <v>653</v>
      </c>
    </row>
    <row r="213" spans="1:10" ht="15.75" x14ac:dyDescent="0.25">
      <c r="A213" s="1">
        <v>210</v>
      </c>
      <c r="B213" s="1" t="s">
        <v>246</v>
      </c>
      <c r="C213" s="1" t="s">
        <v>250</v>
      </c>
      <c r="D213" s="1">
        <v>26</v>
      </c>
      <c r="E213" s="1" t="s">
        <v>635</v>
      </c>
      <c r="F213" s="11" t="s">
        <v>638</v>
      </c>
      <c r="G213" s="11" t="s">
        <v>638</v>
      </c>
      <c r="H213" s="11" t="s">
        <v>643</v>
      </c>
      <c r="I213" s="11" t="s">
        <v>642</v>
      </c>
      <c r="J213" s="11" t="s">
        <v>653</v>
      </c>
    </row>
    <row r="214" spans="1:10" ht="15.75" x14ac:dyDescent="0.25">
      <c r="A214" s="1">
        <v>211</v>
      </c>
      <c r="B214" s="1" t="s">
        <v>247</v>
      </c>
      <c r="C214" s="1" t="s">
        <v>250</v>
      </c>
      <c r="D214" s="1">
        <v>28</v>
      </c>
      <c r="E214" s="1" t="s">
        <v>635</v>
      </c>
      <c r="F214" s="11" t="s">
        <v>638</v>
      </c>
      <c r="G214" s="11" t="s">
        <v>640</v>
      </c>
      <c r="H214" s="11" t="s">
        <v>640</v>
      </c>
      <c r="I214" s="11" t="s">
        <v>646</v>
      </c>
      <c r="J214" s="11" t="s">
        <v>653</v>
      </c>
    </row>
    <row r="215" spans="1:10" ht="15.75" x14ac:dyDescent="0.25">
      <c r="A215" s="1">
        <v>212</v>
      </c>
      <c r="B215" s="1" t="s">
        <v>248</v>
      </c>
      <c r="C215" s="1" t="s">
        <v>250</v>
      </c>
      <c r="D215" s="1">
        <v>22</v>
      </c>
      <c r="E215" s="1" t="s">
        <v>636</v>
      </c>
      <c r="F215" s="11" t="s">
        <v>638</v>
      </c>
      <c r="G215" s="11" t="s">
        <v>640</v>
      </c>
      <c r="H215" s="11" t="s">
        <v>640</v>
      </c>
      <c r="I215" s="11" t="s">
        <v>640</v>
      </c>
      <c r="J215" s="11" t="s">
        <v>653</v>
      </c>
    </row>
    <row r="216" spans="1:10" ht="15.75" x14ac:dyDescent="0.25">
      <c r="A216" s="1">
        <v>213</v>
      </c>
      <c r="B216" s="1" t="s">
        <v>249</v>
      </c>
      <c r="C216" s="1" t="s">
        <v>250</v>
      </c>
      <c r="D216" s="1">
        <v>28</v>
      </c>
      <c r="E216" s="1" t="s">
        <v>635</v>
      </c>
      <c r="F216" s="11" t="s">
        <v>638</v>
      </c>
      <c r="G216" s="11" t="s">
        <v>638</v>
      </c>
      <c r="H216" s="11" t="s">
        <v>646</v>
      </c>
      <c r="I216" s="11" t="s">
        <v>642</v>
      </c>
      <c r="J216" s="11" t="s">
        <v>652</v>
      </c>
    </row>
    <row r="217" spans="1:10" ht="15.75" x14ac:dyDescent="0.25">
      <c r="A217" s="1">
        <v>214</v>
      </c>
      <c r="B217" s="1" t="s">
        <v>252</v>
      </c>
      <c r="C217" s="1" t="s">
        <v>280</v>
      </c>
      <c r="D217" s="1">
        <v>32</v>
      </c>
      <c r="E217" s="1" t="s">
        <v>635</v>
      </c>
      <c r="F217" s="11" t="s">
        <v>638</v>
      </c>
      <c r="G217" s="11" t="s">
        <v>638</v>
      </c>
      <c r="H217" s="11" t="s">
        <v>638</v>
      </c>
      <c r="I217" s="11" t="s">
        <v>642</v>
      </c>
      <c r="J217" s="11" t="s">
        <v>652</v>
      </c>
    </row>
    <row r="218" spans="1:10" ht="15.75" x14ac:dyDescent="0.25">
      <c r="A218" s="1">
        <v>215</v>
      </c>
      <c r="B218" s="1" t="s">
        <v>253</v>
      </c>
      <c r="C218" s="1" t="s">
        <v>280</v>
      </c>
      <c r="D218" s="1">
        <v>28</v>
      </c>
      <c r="E218" s="1" t="s">
        <v>635</v>
      </c>
      <c r="F218" s="11" t="s">
        <v>638</v>
      </c>
      <c r="G218" s="11" t="s">
        <v>640</v>
      </c>
      <c r="H218" s="11" t="s">
        <v>640</v>
      </c>
      <c r="I218" s="11" t="s">
        <v>640</v>
      </c>
      <c r="J218" s="11" t="s">
        <v>653</v>
      </c>
    </row>
    <row r="219" spans="1:10" ht="15.75" x14ac:dyDescent="0.25">
      <c r="A219" s="1">
        <v>216</v>
      </c>
      <c r="B219" s="1" t="s">
        <v>254</v>
      </c>
      <c r="C219" s="1" t="s">
        <v>280</v>
      </c>
      <c r="D219" s="1">
        <v>21</v>
      </c>
      <c r="E219" s="1" t="s">
        <v>636</v>
      </c>
      <c r="F219" s="11" t="s">
        <v>638</v>
      </c>
      <c r="G219" s="11" t="s">
        <v>646</v>
      </c>
      <c r="H219" s="11" t="s">
        <v>643</v>
      </c>
      <c r="I219" s="11" t="s">
        <v>646</v>
      </c>
      <c r="J219" s="11" t="s">
        <v>652</v>
      </c>
    </row>
    <row r="220" spans="1:10" ht="15.75" x14ac:dyDescent="0.25">
      <c r="A220" s="1">
        <v>217</v>
      </c>
      <c r="B220" s="1" t="s">
        <v>255</v>
      </c>
      <c r="C220" s="1" t="s">
        <v>280</v>
      </c>
      <c r="D220" s="1">
        <v>21</v>
      </c>
      <c r="E220" s="1" t="s">
        <v>636</v>
      </c>
      <c r="F220" s="11" t="s">
        <v>638</v>
      </c>
      <c r="G220" s="11" t="s">
        <v>646</v>
      </c>
      <c r="H220" s="11" t="s">
        <v>643</v>
      </c>
      <c r="I220" s="11" t="s">
        <v>646</v>
      </c>
      <c r="J220" s="11" t="s">
        <v>652</v>
      </c>
    </row>
    <row r="221" spans="1:10" ht="15.75" x14ac:dyDescent="0.25">
      <c r="A221" s="1">
        <v>218</v>
      </c>
      <c r="B221" s="1" t="s">
        <v>256</v>
      </c>
      <c r="C221" s="1" t="s">
        <v>280</v>
      </c>
      <c r="D221" s="1">
        <v>23</v>
      </c>
      <c r="E221" s="1" t="s">
        <v>636</v>
      </c>
      <c r="F221" s="11" t="s">
        <v>638</v>
      </c>
      <c r="G221" s="11" t="s">
        <v>638</v>
      </c>
      <c r="H221" s="11" t="s">
        <v>640</v>
      </c>
      <c r="I221" s="11" t="s">
        <v>642</v>
      </c>
      <c r="J221" s="11" t="s">
        <v>652</v>
      </c>
    </row>
    <row r="222" spans="1:10" ht="15.75" x14ac:dyDescent="0.25">
      <c r="A222" s="1">
        <v>219</v>
      </c>
      <c r="B222" s="1" t="s">
        <v>257</v>
      </c>
      <c r="C222" s="1" t="s">
        <v>280</v>
      </c>
      <c r="D222" s="1">
        <v>30</v>
      </c>
      <c r="E222" s="1" t="s">
        <v>635</v>
      </c>
      <c r="F222" s="11" t="s">
        <v>638</v>
      </c>
      <c r="G222" s="11" t="s">
        <v>640</v>
      </c>
      <c r="H222" s="11" t="s">
        <v>640</v>
      </c>
      <c r="I222" s="11" t="s">
        <v>642</v>
      </c>
      <c r="J222" s="11" t="s">
        <v>653</v>
      </c>
    </row>
    <row r="223" spans="1:10" ht="15.75" x14ac:dyDescent="0.25">
      <c r="A223" s="1">
        <v>220</v>
      </c>
      <c r="B223" s="1" t="s">
        <v>258</v>
      </c>
      <c r="C223" s="1" t="s">
        <v>280</v>
      </c>
      <c r="D223" s="1">
        <v>31</v>
      </c>
      <c r="E223" s="1" t="s">
        <v>635</v>
      </c>
      <c r="F223" s="11" t="s">
        <v>638</v>
      </c>
      <c r="G223" s="11" t="s">
        <v>638</v>
      </c>
      <c r="H223" s="11" t="s">
        <v>646</v>
      </c>
      <c r="I223" s="11" t="s">
        <v>642</v>
      </c>
      <c r="J223" s="11" t="s">
        <v>652</v>
      </c>
    </row>
    <row r="224" spans="1:10" ht="15.75" x14ac:dyDescent="0.25">
      <c r="A224" s="1">
        <v>221</v>
      </c>
      <c r="B224" s="1" t="s">
        <v>259</v>
      </c>
      <c r="C224" s="1" t="s">
        <v>280</v>
      </c>
      <c r="D224" s="1">
        <v>33</v>
      </c>
      <c r="E224" s="1" t="s">
        <v>635</v>
      </c>
      <c r="F224" s="11" t="s">
        <v>638</v>
      </c>
      <c r="G224" s="11" t="s">
        <v>643</v>
      </c>
      <c r="H224" s="11" t="s">
        <v>642</v>
      </c>
      <c r="I224" s="11" t="s">
        <v>648</v>
      </c>
      <c r="J224" s="11" t="s">
        <v>652</v>
      </c>
    </row>
    <row r="225" spans="1:10" ht="15.75" x14ac:dyDescent="0.25">
      <c r="A225" s="1">
        <v>222</v>
      </c>
      <c r="B225" s="1" t="s">
        <v>260</v>
      </c>
      <c r="C225" s="1" t="s">
        <v>280</v>
      </c>
      <c r="D225" s="1">
        <v>29</v>
      </c>
      <c r="E225" s="1" t="s">
        <v>635</v>
      </c>
      <c r="F225" s="11" t="s">
        <v>638</v>
      </c>
      <c r="G225" s="11" t="s">
        <v>646</v>
      </c>
      <c r="H225" s="11" t="s">
        <v>643</v>
      </c>
      <c r="I225" s="11" t="s">
        <v>642</v>
      </c>
      <c r="J225" s="11" t="s">
        <v>652</v>
      </c>
    </row>
    <row r="226" spans="1:10" ht="15.75" x14ac:dyDescent="0.25">
      <c r="A226" s="1">
        <v>223</v>
      </c>
      <c r="B226" s="1" t="s">
        <v>261</v>
      </c>
      <c r="C226" s="1" t="s">
        <v>280</v>
      </c>
      <c r="D226" s="1">
        <v>28</v>
      </c>
      <c r="E226" s="1" t="s">
        <v>635</v>
      </c>
      <c r="F226" s="11" t="s">
        <v>638</v>
      </c>
      <c r="G226" s="11" t="s">
        <v>638</v>
      </c>
      <c r="H226" s="11" t="s">
        <v>640</v>
      </c>
      <c r="I226" s="11" t="s">
        <v>646</v>
      </c>
      <c r="J226" s="11" t="s">
        <v>652</v>
      </c>
    </row>
    <row r="227" spans="1:10" ht="15.75" x14ac:dyDescent="0.25">
      <c r="A227" s="1">
        <v>224</v>
      </c>
      <c r="B227" s="1" t="s">
        <v>262</v>
      </c>
      <c r="C227" s="1" t="s">
        <v>280</v>
      </c>
      <c r="D227" s="1">
        <v>30</v>
      </c>
      <c r="E227" s="1" t="s">
        <v>635</v>
      </c>
      <c r="F227" s="11" t="s">
        <v>638</v>
      </c>
      <c r="G227" s="11" t="s">
        <v>640</v>
      </c>
      <c r="H227" s="11" t="s">
        <v>640</v>
      </c>
      <c r="I227" s="11" t="s">
        <v>642</v>
      </c>
      <c r="J227" s="11" t="s">
        <v>653</v>
      </c>
    </row>
    <row r="228" spans="1:10" ht="15.75" x14ac:dyDescent="0.25">
      <c r="A228" s="1">
        <v>225</v>
      </c>
      <c r="B228" s="1" t="s">
        <v>264</v>
      </c>
      <c r="C228" s="1" t="s">
        <v>280</v>
      </c>
      <c r="D228" s="1">
        <v>37</v>
      </c>
      <c r="E228" s="1" t="s">
        <v>635</v>
      </c>
      <c r="F228" s="11" t="s">
        <v>638</v>
      </c>
      <c r="G228" s="11" t="s">
        <v>646</v>
      </c>
      <c r="H228" s="11" t="s">
        <v>646</v>
      </c>
      <c r="I228" s="11" t="s">
        <v>642</v>
      </c>
      <c r="J228" s="11" t="s">
        <v>652</v>
      </c>
    </row>
    <row r="229" spans="1:10" ht="15.75" x14ac:dyDescent="0.25">
      <c r="A229" s="1">
        <v>226</v>
      </c>
      <c r="B229" s="1" t="s">
        <v>265</v>
      </c>
      <c r="C229" s="1" t="s">
        <v>280</v>
      </c>
      <c r="D229" s="1">
        <v>21</v>
      </c>
      <c r="E229" s="1" t="s">
        <v>636</v>
      </c>
      <c r="F229" s="11" t="s">
        <v>638</v>
      </c>
      <c r="G229" s="11" t="s">
        <v>640</v>
      </c>
      <c r="H229" s="11" t="s">
        <v>640</v>
      </c>
      <c r="I229" s="11" t="s">
        <v>640</v>
      </c>
      <c r="J229" s="11" t="s">
        <v>653</v>
      </c>
    </row>
    <row r="230" spans="1:10" ht="15.75" x14ac:dyDescent="0.25">
      <c r="A230" s="1">
        <v>227</v>
      </c>
      <c r="B230" s="1" t="s">
        <v>266</v>
      </c>
      <c r="C230" s="1" t="s">
        <v>280</v>
      </c>
      <c r="D230" s="1">
        <v>25</v>
      </c>
      <c r="E230" s="1" t="s">
        <v>635</v>
      </c>
      <c r="F230" s="11" t="s">
        <v>640</v>
      </c>
      <c r="G230" s="11" t="s">
        <v>640</v>
      </c>
      <c r="H230" s="11" t="s">
        <v>640</v>
      </c>
      <c r="I230" s="11" t="s">
        <v>640</v>
      </c>
      <c r="J230" s="11" t="s">
        <v>653</v>
      </c>
    </row>
    <row r="231" spans="1:10" ht="15.75" x14ac:dyDescent="0.25">
      <c r="A231" s="1">
        <v>228</v>
      </c>
      <c r="B231" s="1" t="s">
        <v>267</v>
      </c>
      <c r="C231" s="1" t="s">
        <v>280</v>
      </c>
      <c r="D231" s="1">
        <v>35</v>
      </c>
      <c r="E231" s="1" t="s">
        <v>635</v>
      </c>
      <c r="F231" s="11" t="s">
        <v>638</v>
      </c>
      <c r="G231" s="11" t="s">
        <v>638</v>
      </c>
      <c r="H231" s="11" t="s">
        <v>640</v>
      </c>
      <c r="I231" s="11" t="s">
        <v>638</v>
      </c>
      <c r="J231" s="11" t="s">
        <v>652</v>
      </c>
    </row>
    <row r="232" spans="1:10" ht="15.75" x14ac:dyDescent="0.25">
      <c r="A232" s="1">
        <v>229</v>
      </c>
      <c r="B232" s="1" t="s">
        <v>268</v>
      </c>
      <c r="C232" s="1" t="s">
        <v>280</v>
      </c>
      <c r="D232" s="1">
        <v>28</v>
      </c>
      <c r="E232" s="1" t="s">
        <v>635</v>
      </c>
      <c r="F232" s="11" t="s">
        <v>638</v>
      </c>
      <c r="G232" s="11" t="s">
        <v>638</v>
      </c>
      <c r="H232" s="11" t="s">
        <v>643</v>
      </c>
      <c r="I232" s="11" t="s">
        <v>642</v>
      </c>
      <c r="J232" s="11" t="s">
        <v>652</v>
      </c>
    </row>
    <row r="233" spans="1:10" ht="15.75" x14ac:dyDescent="0.25">
      <c r="A233" s="1">
        <v>230</v>
      </c>
      <c r="B233" s="1" t="s">
        <v>269</v>
      </c>
      <c r="C233" s="1" t="s">
        <v>280</v>
      </c>
      <c r="D233" s="1">
        <v>29</v>
      </c>
      <c r="E233" s="1" t="s">
        <v>635</v>
      </c>
      <c r="F233" s="11" t="s">
        <v>638</v>
      </c>
      <c r="G233" s="11" t="s">
        <v>640</v>
      </c>
      <c r="H233" s="11" t="s">
        <v>640</v>
      </c>
      <c r="I233" s="11" t="s">
        <v>641</v>
      </c>
      <c r="J233" s="11" t="s">
        <v>653</v>
      </c>
    </row>
    <row r="234" spans="1:10" ht="15.75" x14ac:dyDescent="0.25">
      <c r="A234" s="1">
        <v>231</v>
      </c>
      <c r="B234" s="1" t="s">
        <v>270</v>
      </c>
      <c r="C234" s="1" t="s">
        <v>280</v>
      </c>
      <c r="D234" s="1">
        <v>27</v>
      </c>
      <c r="E234" s="1" t="s">
        <v>635</v>
      </c>
      <c r="F234" s="11" t="s">
        <v>638</v>
      </c>
      <c r="G234" s="11" t="s">
        <v>642</v>
      </c>
      <c r="H234" s="11" t="s">
        <v>640</v>
      </c>
      <c r="I234" s="11" t="s">
        <v>642</v>
      </c>
      <c r="J234" s="11" t="s">
        <v>652</v>
      </c>
    </row>
    <row r="235" spans="1:10" ht="15.75" x14ac:dyDescent="0.25">
      <c r="A235" s="1">
        <v>232</v>
      </c>
      <c r="B235" s="1" t="s">
        <v>271</v>
      </c>
      <c r="C235" s="1" t="s">
        <v>280</v>
      </c>
      <c r="D235" s="1">
        <v>39</v>
      </c>
      <c r="E235" s="1" t="s">
        <v>635</v>
      </c>
      <c r="F235" s="11" t="s">
        <v>638</v>
      </c>
      <c r="G235" s="11" t="s">
        <v>640</v>
      </c>
      <c r="H235" s="11" t="s">
        <v>643</v>
      </c>
      <c r="I235" s="11" t="s">
        <v>646</v>
      </c>
      <c r="J235" s="11" t="s">
        <v>653</v>
      </c>
    </row>
    <row r="236" spans="1:10" ht="15.75" x14ac:dyDescent="0.25">
      <c r="A236" s="1">
        <v>233</v>
      </c>
      <c r="B236" s="1" t="s">
        <v>273</v>
      </c>
      <c r="C236" s="1" t="s">
        <v>280</v>
      </c>
      <c r="D236" s="1">
        <v>25</v>
      </c>
      <c r="E236" s="1" t="s">
        <v>635</v>
      </c>
      <c r="F236" s="11" t="s">
        <v>638</v>
      </c>
      <c r="G236" s="11" t="s">
        <v>646</v>
      </c>
      <c r="H236" s="11" t="s">
        <v>638</v>
      </c>
      <c r="I236" s="11" t="s">
        <v>642</v>
      </c>
      <c r="J236" s="11" t="s">
        <v>652</v>
      </c>
    </row>
    <row r="237" spans="1:10" ht="15.75" x14ac:dyDescent="0.25">
      <c r="A237" s="1">
        <v>234</v>
      </c>
      <c r="B237" s="1" t="s">
        <v>274</v>
      </c>
      <c r="C237" s="1" t="s">
        <v>280</v>
      </c>
      <c r="D237" s="1">
        <v>28</v>
      </c>
      <c r="E237" s="1" t="s">
        <v>635</v>
      </c>
      <c r="F237" s="11" t="s">
        <v>638</v>
      </c>
      <c r="G237" s="11" t="s">
        <v>638</v>
      </c>
      <c r="H237" s="11" t="s">
        <v>640</v>
      </c>
      <c r="I237" s="11" t="s">
        <v>642</v>
      </c>
      <c r="J237" s="11" t="s">
        <v>652</v>
      </c>
    </row>
    <row r="238" spans="1:10" ht="15.75" x14ac:dyDescent="0.25">
      <c r="A238" s="1">
        <v>235</v>
      </c>
      <c r="B238" s="1" t="s">
        <v>275</v>
      </c>
      <c r="C238" s="1" t="s">
        <v>280</v>
      </c>
      <c r="D238" s="1">
        <v>29</v>
      </c>
      <c r="E238" s="1" t="s">
        <v>635</v>
      </c>
      <c r="F238" s="11" t="s">
        <v>638</v>
      </c>
      <c r="G238" s="11" t="s">
        <v>643</v>
      </c>
      <c r="H238" s="11" t="s">
        <v>640</v>
      </c>
      <c r="I238" s="11" t="s">
        <v>641</v>
      </c>
      <c r="J238" s="11" t="s">
        <v>653</v>
      </c>
    </row>
    <row r="239" spans="1:10" ht="15.75" x14ac:dyDescent="0.25">
      <c r="A239" s="1">
        <v>236</v>
      </c>
      <c r="B239" s="1" t="s">
        <v>276</v>
      </c>
      <c r="C239" s="1" t="s">
        <v>280</v>
      </c>
      <c r="D239" s="1">
        <v>30</v>
      </c>
      <c r="E239" s="1" t="s">
        <v>635</v>
      </c>
      <c r="F239" s="11" t="s">
        <v>638</v>
      </c>
      <c r="G239" s="11" t="s">
        <v>638</v>
      </c>
      <c r="H239" s="11" t="s">
        <v>638</v>
      </c>
      <c r="I239" s="11" t="s">
        <v>638</v>
      </c>
      <c r="J239" s="11" t="s">
        <v>652</v>
      </c>
    </row>
    <row r="240" spans="1:10" ht="15.75" x14ac:dyDescent="0.25">
      <c r="A240" s="1">
        <v>237</v>
      </c>
      <c r="B240" s="1" t="s">
        <v>277</v>
      </c>
      <c r="C240" s="1" t="s">
        <v>280</v>
      </c>
      <c r="D240" s="1">
        <v>23</v>
      </c>
      <c r="E240" s="1" t="s">
        <v>636</v>
      </c>
      <c r="F240" s="11" t="s">
        <v>638</v>
      </c>
      <c r="G240" s="11" t="s">
        <v>640</v>
      </c>
      <c r="H240" s="11" t="s">
        <v>640</v>
      </c>
      <c r="I240" s="11" t="s">
        <v>640</v>
      </c>
      <c r="J240" s="11" t="s">
        <v>653</v>
      </c>
    </row>
    <row r="241" spans="1:10" ht="15.75" x14ac:dyDescent="0.25">
      <c r="A241" s="1">
        <v>238</v>
      </c>
      <c r="B241" s="1" t="s">
        <v>278</v>
      </c>
      <c r="C241" s="1" t="s">
        <v>280</v>
      </c>
      <c r="D241" s="1">
        <v>35</v>
      </c>
      <c r="E241" s="1" t="s">
        <v>635</v>
      </c>
      <c r="F241" s="11" t="s">
        <v>638</v>
      </c>
      <c r="G241" s="11" t="s">
        <v>638</v>
      </c>
      <c r="H241" s="11" t="s">
        <v>640</v>
      </c>
      <c r="I241" s="11" t="s">
        <v>638</v>
      </c>
      <c r="J241" s="11" t="s">
        <v>652</v>
      </c>
    </row>
    <row r="242" spans="1:10" ht="15.75" x14ac:dyDescent="0.25">
      <c r="A242" s="1">
        <v>239</v>
      </c>
      <c r="B242" s="1" t="s">
        <v>279</v>
      </c>
      <c r="C242" s="1" t="s">
        <v>280</v>
      </c>
      <c r="D242" s="1">
        <v>31</v>
      </c>
      <c r="E242" s="1" t="s">
        <v>635</v>
      </c>
      <c r="F242" s="11" t="s">
        <v>638</v>
      </c>
      <c r="G242" s="11" t="s">
        <v>640</v>
      </c>
      <c r="H242" s="11" t="s">
        <v>640</v>
      </c>
      <c r="I242" s="11" t="s">
        <v>641</v>
      </c>
      <c r="J242" s="11" t="s">
        <v>653</v>
      </c>
    </row>
    <row r="243" spans="1:10" ht="15.75" x14ac:dyDescent="0.25">
      <c r="A243" s="1">
        <v>240</v>
      </c>
      <c r="B243" s="1" t="s">
        <v>170</v>
      </c>
      <c r="C243" s="1" t="s">
        <v>280</v>
      </c>
      <c r="D243" s="1">
        <v>20</v>
      </c>
      <c r="E243" s="1" t="s">
        <v>636</v>
      </c>
      <c r="F243" s="11" t="s">
        <v>640</v>
      </c>
      <c r="G243" s="11" t="s">
        <v>640</v>
      </c>
      <c r="H243" s="11" t="s">
        <v>640</v>
      </c>
      <c r="I243" s="11" t="s">
        <v>640</v>
      </c>
      <c r="J243" s="11" t="s">
        <v>653</v>
      </c>
    </row>
    <row r="244" spans="1:10" ht="15.75" x14ac:dyDescent="0.25">
      <c r="A244" s="1">
        <v>241</v>
      </c>
      <c r="B244" s="1" t="s">
        <v>281</v>
      </c>
      <c r="C244" s="1" t="s">
        <v>317</v>
      </c>
      <c r="D244" s="1">
        <v>23</v>
      </c>
      <c r="E244" s="1" t="s">
        <v>636</v>
      </c>
      <c r="F244" s="11" t="s">
        <v>638</v>
      </c>
      <c r="G244" s="11" t="s">
        <v>646</v>
      </c>
      <c r="H244" s="11" t="s">
        <v>642</v>
      </c>
      <c r="I244" s="11" t="s">
        <v>638</v>
      </c>
      <c r="J244" s="11" t="s">
        <v>652</v>
      </c>
    </row>
    <row r="245" spans="1:10" ht="15.75" x14ac:dyDescent="0.25">
      <c r="A245" s="1">
        <v>242</v>
      </c>
      <c r="B245" s="1" t="s">
        <v>282</v>
      </c>
      <c r="C245" s="1" t="s">
        <v>317</v>
      </c>
      <c r="D245" s="1">
        <v>38</v>
      </c>
      <c r="E245" s="1" t="s">
        <v>635</v>
      </c>
      <c r="F245" s="11" t="s">
        <v>638</v>
      </c>
      <c r="G245" s="11" t="s">
        <v>640</v>
      </c>
      <c r="H245" s="11" t="s">
        <v>640</v>
      </c>
      <c r="I245" s="11" t="s">
        <v>646</v>
      </c>
      <c r="J245" s="11" t="s">
        <v>653</v>
      </c>
    </row>
    <row r="246" spans="1:10" ht="15.75" x14ac:dyDescent="0.25">
      <c r="A246" s="1">
        <v>243</v>
      </c>
      <c r="B246" s="1" t="s">
        <v>283</v>
      </c>
      <c r="C246" s="1" t="s">
        <v>317</v>
      </c>
      <c r="D246" s="1">
        <v>25</v>
      </c>
      <c r="E246" s="1" t="s">
        <v>635</v>
      </c>
      <c r="F246" s="11" t="s">
        <v>638</v>
      </c>
      <c r="G246" s="11" t="s">
        <v>638</v>
      </c>
      <c r="H246" s="11" t="s">
        <v>640</v>
      </c>
      <c r="I246" s="11" t="s">
        <v>642</v>
      </c>
      <c r="J246" s="11" t="s">
        <v>652</v>
      </c>
    </row>
    <row r="247" spans="1:10" ht="15.75" x14ac:dyDescent="0.25">
      <c r="A247" s="1">
        <v>244</v>
      </c>
      <c r="B247" s="1" t="s">
        <v>284</v>
      </c>
      <c r="C247" s="1" t="s">
        <v>317</v>
      </c>
      <c r="D247" s="1">
        <v>31</v>
      </c>
      <c r="E247" s="1" t="s">
        <v>635</v>
      </c>
      <c r="F247" s="11" t="s">
        <v>638</v>
      </c>
      <c r="G247" s="11" t="s">
        <v>638</v>
      </c>
      <c r="H247" s="11" t="s">
        <v>640</v>
      </c>
      <c r="I247" s="11" t="s">
        <v>646</v>
      </c>
      <c r="J247" s="11" t="s">
        <v>652</v>
      </c>
    </row>
    <row r="248" spans="1:10" ht="15.75" x14ac:dyDescent="0.25">
      <c r="A248" s="1">
        <v>245</v>
      </c>
      <c r="B248" s="1" t="s">
        <v>285</v>
      </c>
      <c r="C248" s="1" t="s">
        <v>317</v>
      </c>
      <c r="D248" s="1">
        <v>34</v>
      </c>
      <c r="E248" s="1" t="s">
        <v>635</v>
      </c>
      <c r="F248" s="11" t="s">
        <v>638</v>
      </c>
      <c r="G248" s="11" t="s">
        <v>638</v>
      </c>
      <c r="H248" s="11" t="s">
        <v>640</v>
      </c>
      <c r="I248" s="11" t="s">
        <v>646</v>
      </c>
      <c r="J248" s="11" t="s">
        <v>652</v>
      </c>
    </row>
    <row r="249" spans="1:10" ht="15.75" x14ac:dyDescent="0.25">
      <c r="A249" s="1">
        <v>246</v>
      </c>
      <c r="B249" s="1" t="s">
        <v>286</v>
      </c>
      <c r="C249" s="1" t="s">
        <v>317</v>
      </c>
      <c r="D249" s="1">
        <v>25</v>
      </c>
      <c r="E249" s="1" t="s">
        <v>635</v>
      </c>
      <c r="F249" s="11" t="s">
        <v>638</v>
      </c>
      <c r="G249" s="11" t="s">
        <v>638</v>
      </c>
      <c r="H249" s="11" t="s">
        <v>642</v>
      </c>
      <c r="I249" s="11" t="s">
        <v>638</v>
      </c>
      <c r="J249" s="11" t="s">
        <v>652</v>
      </c>
    </row>
    <row r="250" spans="1:10" ht="15.75" x14ac:dyDescent="0.25">
      <c r="A250" s="1">
        <v>247</v>
      </c>
      <c r="B250" s="1" t="s">
        <v>287</v>
      </c>
      <c r="C250" s="1" t="s">
        <v>317</v>
      </c>
      <c r="D250" s="1">
        <v>20</v>
      </c>
      <c r="E250" s="1" t="s">
        <v>636</v>
      </c>
      <c r="F250" s="11" t="s">
        <v>640</v>
      </c>
      <c r="G250" s="11" t="s">
        <v>640</v>
      </c>
      <c r="H250" s="11" t="s">
        <v>640</v>
      </c>
      <c r="I250" s="11" t="s">
        <v>640</v>
      </c>
      <c r="J250" s="11" t="s">
        <v>653</v>
      </c>
    </row>
    <row r="251" spans="1:10" ht="15.75" x14ac:dyDescent="0.25">
      <c r="A251" s="1">
        <v>248</v>
      </c>
      <c r="B251" s="1" t="s">
        <v>288</v>
      </c>
      <c r="C251" s="1" t="s">
        <v>317</v>
      </c>
      <c r="D251" s="1">
        <v>37</v>
      </c>
      <c r="E251" s="1" t="s">
        <v>635</v>
      </c>
      <c r="F251" s="11" t="s">
        <v>638</v>
      </c>
      <c r="G251" s="11" t="s">
        <v>642</v>
      </c>
      <c r="H251" s="11" t="s">
        <v>638</v>
      </c>
      <c r="I251" s="11" t="s">
        <v>638</v>
      </c>
      <c r="J251" s="11" t="s">
        <v>652</v>
      </c>
    </row>
    <row r="252" spans="1:10" ht="15.75" x14ac:dyDescent="0.25">
      <c r="A252" s="1">
        <v>249</v>
      </c>
      <c r="B252" s="1" t="s">
        <v>289</v>
      </c>
      <c r="C252" s="1" t="s">
        <v>317</v>
      </c>
      <c r="D252" s="1">
        <v>20</v>
      </c>
      <c r="E252" s="1" t="s">
        <v>636</v>
      </c>
      <c r="F252" s="11" t="s">
        <v>640</v>
      </c>
      <c r="G252" s="11" t="s">
        <v>640</v>
      </c>
      <c r="H252" s="11" t="s">
        <v>640</v>
      </c>
      <c r="I252" s="11" t="s">
        <v>640</v>
      </c>
      <c r="J252" s="11" t="s">
        <v>653</v>
      </c>
    </row>
    <row r="253" spans="1:10" ht="15.75" x14ac:dyDescent="0.25">
      <c r="A253" s="1">
        <v>250</v>
      </c>
      <c r="B253" s="1" t="s">
        <v>290</v>
      </c>
      <c r="C253" s="1" t="s">
        <v>317</v>
      </c>
      <c r="D253" s="1">
        <v>27</v>
      </c>
      <c r="E253" s="1" t="s">
        <v>635</v>
      </c>
      <c r="F253" s="11" t="s">
        <v>638</v>
      </c>
      <c r="G253" s="11" t="s">
        <v>638</v>
      </c>
      <c r="H253" s="11" t="s">
        <v>642</v>
      </c>
      <c r="I253" s="11" t="s">
        <v>642</v>
      </c>
      <c r="J253" s="11" t="s">
        <v>652</v>
      </c>
    </row>
    <row r="254" spans="1:10" ht="15.75" x14ac:dyDescent="0.25">
      <c r="A254" s="1">
        <v>251</v>
      </c>
      <c r="B254" s="1" t="s">
        <v>291</v>
      </c>
      <c r="C254" s="1" t="s">
        <v>317</v>
      </c>
      <c r="D254" s="1">
        <v>21</v>
      </c>
      <c r="E254" s="1" t="s">
        <v>636</v>
      </c>
      <c r="F254" s="11" t="s">
        <v>638</v>
      </c>
      <c r="G254" s="11" t="s">
        <v>638</v>
      </c>
      <c r="H254" s="11" t="s">
        <v>640</v>
      </c>
      <c r="I254" s="11" t="s">
        <v>646</v>
      </c>
      <c r="J254" s="11" t="s">
        <v>653</v>
      </c>
    </row>
    <row r="255" spans="1:10" ht="15.75" x14ac:dyDescent="0.25">
      <c r="A255" s="1">
        <v>252</v>
      </c>
      <c r="B255" s="1" t="s">
        <v>293</v>
      </c>
      <c r="C255" s="1" t="s">
        <v>317</v>
      </c>
      <c r="D255" s="1">
        <v>29</v>
      </c>
      <c r="E255" s="1" t="s">
        <v>635</v>
      </c>
      <c r="F255" s="11" t="s">
        <v>638</v>
      </c>
      <c r="G255" s="11" t="s">
        <v>638</v>
      </c>
      <c r="H255" s="11" t="s">
        <v>638</v>
      </c>
      <c r="I255" s="11" t="s">
        <v>642</v>
      </c>
      <c r="J255" s="11" t="s">
        <v>652</v>
      </c>
    </row>
    <row r="256" spans="1:10" ht="15.75" x14ac:dyDescent="0.25">
      <c r="A256" s="1">
        <v>253</v>
      </c>
      <c r="B256" s="1" t="s">
        <v>294</v>
      </c>
      <c r="C256" s="1" t="s">
        <v>317</v>
      </c>
      <c r="D256" s="1">
        <v>25</v>
      </c>
      <c r="E256" s="1" t="s">
        <v>635</v>
      </c>
      <c r="F256" s="11" t="s">
        <v>638</v>
      </c>
      <c r="G256" s="11" t="s">
        <v>638</v>
      </c>
      <c r="H256" s="11" t="s">
        <v>642</v>
      </c>
      <c r="I256" s="11" t="s">
        <v>638</v>
      </c>
      <c r="J256" s="11" t="s">
        <v>653</v>
      </c>
    </row>
    <row r="257" spans="1:10" ht="15.75" x14ac:dyDescent="0.25">
      <c r="A257" s="1">
        <v>254</v>
      </c>
      <c r="B257" s="1" t="s">
        <v>295</v>
      </c>
      <c r="C257" s="1" t="s">
        <v>317</v>
      </c>
      <c r="D257" s="1">
        <v>32</v>
      </c>
      <c r="E257" s="1" t="s">
        <v>635</v>
      </c>
      <c r="F257" s="11" t="s">
        <v>638</v>
      </c>
      <c r="G257" s="11" t="s">
        <v>638</v>
      </c>
      <c r="H257" s="11" t="s">
        <v>640</v>
      </c>
      <c r="I257" s="11" t="s">
        <v>638</v>
      </c>
      <c r="J257" s="11" t="s">
        <v>652</v>
      </c>
    </row>
    <row r="258" spans="1:10" ht="15.75" x14ac:dyDescent="0.25">
      <c r="A258" s="1">
        <v>255</v>
      </c>
      <c r="B258" s="1" t="s">
        <v>297</v>
      </c>
      <c r="C258" s="1" t="s">
        <v>317</v>
      </c>
      <c r="D258" s="1">
        <v>31</v>
      </c>
      <c r="E258" s="1" t="s">
        <v>635</v>
      </c>
      <c r="F258" s="11" t="s">
        <v>638</v>
      </c>
      <c r="G258" s="11" t="s">
        <v>638</v>
      </c>
      <c r="H258" s="11" t="s">
        <v>640</v>
      </c>
      <c r="I258" s="11" t="s">
        <v>642</v>
      </c>
      <c r="J258" s="11" t="s">
        <v>652</v>
      </c>
    </row>
    <row r="259" spans="1:10" ht="15.75" x14ac:dyDescent="0.25">
      <c r="A259" s="1">
        <v>256</v>
      </c>
      <c r="B259" s="1" t="s">
        <v>298</v>
      </c>
      <c r="C259" s="1" t="s">
        <v>317</v>
      </c>
      <c r="D259" s="1">
        <v>29</v>
      </c>
      <c r="E259" s="1" t="s">
        <v>635</v>
      </c>
      <c r="F259" s="11" t="s">
        <v>638</v>
      </c>
      <c r="G259" s="11" t="s">
        <v>643</v>
      </c>
      <c r="H259" s="11" t="s">
        <v>640</v>
      </c>
      <c r="I259" s="11" t="s">
        <v>641</v>
      </c>
      <c r="J259" s="11" t="s">
        <v>653</v>
      </c>
    </row>
    <row r="260" spans="1:10" ht="15.75" x14ac:dyDescent="0.25">
      <c r="A260" s="1">
        <v>257</v>
      </c>
      <c r="B260" s="1" t="s">
        <v>300</v>
      </c>
      <c r="C260" s="1" t="s">
        <v>317</v>
      </c>
      <c r="D260" s="1">
        <v>24</v>
      </c>
      <c r="E260" s="1" t="s">
        <v>635</v>
      </c>
      <c r="F260" s="11" t="s">
        <v>644</v>
      </c>
      <c r="G260" s="11" t="s">
        <v>640</v>
      </c>
      <c r="H260" s="11" t="s">
        <v>640</v>
      </c>
      <c r="I260" s="11" t="s">
        <v>640</v>
      </c>
      <c r="J260" s="11" t="s">
        <v>653</v>
      </c>
    </row>
    <row r="261" spans="1:10" ht="15.75" x14ac:dyDescent="0.25">
      <c r="A261" s="1">
        <v>258</v>
      </c>
      <c r="B261" s="1" t="s">
        <v>301</v>
      </c>
      <c r="C261" s="1" t="s">
        <v>317</v>
      </c>
      <c r="D261" s="1">
        <v>21</v>
      </c>
      <c r="E261" s="1" t="s">
        <v>636</v>
      </c>
      <c r="F261" s="11" t="s">
        <v>638</v>
      </c>
      <c r="G261" s="11" t="s">
        <v>642</v>
      </c>
      <c r="H261" s="11" t="s">
        <v>638</v>
      </c>
      <c r="I261" s="11" t="s">
        <v>642</v>
      </c>
      <c r="J261" s="11" t="s">
        <v>652</v>
      </c>
    </row>
    <row r="262" spans="1:10" ht="15.75" x14ac:dyDescent="0.25">
      <c r="A262" s="1">
        <v>259</v>
      </c>
      <c r="B262" s="1" t="s">
        <v>302</v>
      </c>
      <c r="C262" s="1" t="s">
        <v>317</v>
      </c>
      <c r="D262" s="1">
        <v>26</v>
      </c>
      <c r="E262" s="1" t="s">
        <v>635</v>
      </c>
      <c r="F262" s="11" t="s">
        <v>638</v>
      </c>
      <c r="G262" s="11" t="s">
        <v>646</v>
      </c>
      <c r="H262" s="11" t="s">
        <v>640</v>
      </c>
      <c r="I262" s="11" t="s">
        <v>641</v>
      </c>
      <c r="J262" s="11" t="s">
        <v>653</v>
      </c>
    </row>
    <row r="263" spans="1:10" ht="15.75" x14ac:dyDescent="0.25">
      <c r="A263" s="1">
        <v>260</v>
      </c>
      <c r="B263" s="1" t="s">
        <v>303</v>
      </c>
      <c r="C263" s="1" t="s">
        <v>317</v>
      </c>
      <c r="D263" s="1">
        <v>26</v>
      </c>
      <c r="E263" s="1" t="s">
        <v>635</v>
      </c>
      <c r="F263" s="11" t="s">
        <v>638</v>
      </c>
      <c r="G263" s="11" t="s">
        <v>640</v>
      </c>
      <c r="H263" s="11" t="s">
        <v>643</v>
      </c>
      <c r="I263" s="11" t="s">
        <v>641</v>
      </c>
      <c r="J263" s="11" t="s">
        <v>653</v>
      </c>
    </row>
    <row r="264" spans="1:10" ht="15.75" x14ac:dyDescent="0.25">
      <c r="A264" s="1">
        <v>261</v>
      </c>
      <c r="B264" s="1" t="s">
        <v>304</v>
      </c>
      <c r="C264" s="1" t="s">
        <v>317</v>
      </c>
      <c r="D264" s="1">
        <v>42</v>
      </c>
      <c r="E264" s="1" t="s">
        <v>635</v>
      </c>
      <c r="F264" s="11" t="s">
        <v>638</v>
      </c>
      <c r="G264" s="11" t="s">
        <v>640</v>
      </c>
      <c r="H264" s="11" t="s">
        <v>641</v>
      </c>
      <c r="I264" s="11" t="s">
        <v>646</v>
      </c>
      <c r="J264" s="11" t="s">
        <v>653</v>
      </c>
    </row>
    <row r="265" spans="1:10" ht="15.75" x14ac:dyDescent="0.25">
      <c r="A265" s="1">
        <v>262</v>
      </c>
      <c r="B265" s="1" t="s">
        <v>305</v>
      </c>
      <c r="C265" s="1" t="s">
        <v>317</v>
      </c>
      <c r="D265" s="1">
        <v>21</v>
      </c>
      <c r="E265" s="1" t="s">
        <v>636</v>
      </c>
      <c r="F265" s="11" t="s">
        <v>638</v>
      </c>
      <c r="G265" s="11" t="s">
        <v>638</v>
      </c>
      <c r="H265" s="11" t="s">
        <v>640</v>
      </c>
      <c r="I265" s="11" t="s">
        <v>646</v>
      </c>
      <c r="J265" s="11" t="s">
        <v>653</v>
      </c>
    </row>
    <row r="266" spans="1:10" ht="15.75" x14ac:dyDescent="0.25">
      <c r="A266" s="1">
        <v>263</v>
      </c>
      <c r="B266" s="1" t="s">
        <v>306</v>
      </c>
      <c r="C266" s="1" t="s">
        <v>317</v>
      </c>
      <c r="D266" s="1">
        <v>20</v>
      </c>
      <c r="E266" s="1" t="s">
        <v>636</v>
      </c>
      <c r="F266" s="11" t="s">
        <v>638</v>
      </c>
      <c r="G266" s="11" t="s">
        <v>646</v>
      </c>
      <c r="H266" s="11" t="s">
        <v>640</v>
      </c>
      <c r="I266" s="11" t="s">
        <v>641</v>
      </c>
      <c r="J266" s="11" t="s">
        <v>653</v>
      </c>
    </row>
    <row r="267" spans="1:10" ht="15.75" x14ac:dyDescent="0.25">
      <c r="A267" s="1">
        <v>264</v>
      </c>
      <c r="B267" s="1" t="s">
        <v>307</v>
      </c>
      <c r="C267" s="1" t="s">
        <v>317</v>
      </c>
      <c r="D267" s="1">
        <v>19</v>
      </c>
      <c r="E267" s="1" t="s">
        <v>636</v>
      </c>
      <c r="F267" s="11" t="s">
        <v>638</v>
      </c>
      <c r="G267" s="11" t="s">
        <v>642</v>
      </c>
      <c r="H267" s="11" t="s">
        <v>640</v>
      </c>
      <c r="I267" s="11" t="s">
        <v>641</v>
      </c>
      <c r="J267" s="11" t="s">
        <v>653</v>
      </c>
    </row>
    <row r="268" spans="1:10" ht="15.75" x14ac:dyDescent="0.25">
      <c r="A268" s="1">
        <v>265</v>
      </c>
      <c r="B268" s="1" t="s">
        <v>308</v>
      </c>
      <c r="C268" s="1" t="s">
        <v>317</v>
      </c>
      <c r="D268" s="1">
        <v>23</v>
      </c>
      <c r="E268" s="1" t="s">
        <v>636</v>
      </c>
      <c r="F268" s="11" t="s">
        <v>638</v>
      </c>
      <c r="G268" s="11" t="s">
        <v>638</v>
      </c>
      <c r="H268" s="11" t="s">
        <v>640</v>
      </c>
      <c r="I268" s="11" t="s">
        <v>641</v>
      </c>
      <c r="J268" s="11" t="s">
        <v>653</v>
      </c>
    </row>
    <row r="269" spans="1:10" ht="15.75" x14ac:dyDescent="0.25">
      <c r="A269" s="1">
        <v>266</v>
      </c>
      <c r="B269" s="1" t="s">
        <v>309</v>
      </c>
      <c r="C269" s="1" t="s">
        <v>317</v>
      </c>
      <c r="D269" s="1">
        <v>22</v>
      </c>
      <c r="E269" s="1" t="s">
        <v>636</v>
      </c>
      <c r="F269" s="11" t="s">
        <v>638</v>
      </c>
      <c r="G269" s="11" t="s">
        <v>640</v>
      </c>
      <c r="H269" s="11" t="s">
        <v>640</v>
      </c>
      <c r="I269" s="11" t="s">
        <v>641</v>
      </c>
      <c r="J269" s="11" t="s">
        <v>653</v>
      </c>
    </row>
    <row r="270" spans="1:10" ht="15.75" x14ac:dyDescent="0.25">
      <c r="A270" s="1">
        <v>267</v>
      </c>
      <c r="B270" s="1" t="s">
        <v>311</v>
      </c>
      <c r="C270" s="1" t="s">
        <v>317</v>
      </c>
      <c r="D270" s="1">
        <v>19</v>
      </c>
      <c r="E270" s="1" t="s">
        <v>636</v>
      </c>
      <c r="F270" s="11" t="s">
        <v>640</v>
      </c>
      <c r="G270" s="11" t="s">
        <v>640</v>
      </c>
      <c r="H270" s="11" t="s">
        <v>640</v>
      </c>
      <c r="I270" s="11" t="s">
        <v>640</v>
      </c>
      <c r="J270" s="11" t="s">
        <v>653</v>
      </c>
    </row>
    <row r="271" spans="1:10" ht="15.75" x14ac:dyDescent="0.25">
      <c r="A271" s="1">
        <v>268</v>
      </c>
      <c r="B271" s="1" t="s">
        <v>312</v>
      </c>
      <c r="C271" s="1" t="s">
        <v>317</v>
      </c>
      <c r="D271" s="1">
        <v>21</v>
      </c>
      <c r="E271" s="1" t="s">
        <v>636</v>
      </c>
      <c r="F271" s="11" t="s">
        <v>640</v>
      </c>
      <c r="G271" s="11" t="s">
        <v>640</v>
      </c>
      <c r="H271" s="11" t="s">
        <v>640</v>
      </c>
      <c r="I271" s="11" t="s">
        <v>640</v>
      </c>
      <c r="J271" s="11" t="s">
        <v>653</v>
      </c>
    </row>
    <row r="272" spans="1:10" ht="15.75" x14ac:dyDescent="0.25">
      <c r="A272" s="1">
        <v>269</v>
      </c>
      <c r="B272" s="1" t="s">
        <v>313</v>
      </c>
      <c r="C272" s="1" t="s">
        <v>317</v>
      </c>
      <c r="D272" s="1">
        <v>21</v>
      </c>
      <c r="E272" s="1" t="s">
        <v>636</v>
      </c>
      <c r="F272" s="11" t="s">
        <v>640</v>
      </c>
      <c r="G272" s="11" t="s">
        <v>640</v>
      </c>
      <c r="H272" s="11" t="s">
        <v>640</v>
      </c>
      <c r="I272" s="11" t="s">
        <v>640</v>
      </c>
      <c r="J272" s="11" t="s">
        <v>653</v>
      </c>
    </row>
    <row r="273" spans="1:10" ht="15.75" x14ac:dyDescent="0.25">
      <c r="A273" s="1">
        <v>270</v>
      </c>
      <c r="B273" s="1" t="s">
        <v>314</v>
      </c>
      <c r="C273" s="1" t="s">
        <v>317</v>
      </c>
      <c r="D273" s="1">
        <v>20</v>
      </c>
      <c r="E273" s="1" t="s">
        <v>636</v>
      </c>
      <c r="F273" s="11" t="s">
        <v>640</v>
      </c>
      <c r="G273" s="11" t="s">
        <v>640</v>
      </c>
      <c r="H273" s="11" t="s">
        <v>640</v>
      </c>
      <c r="I273" s="11" t="s">
        <v>640</v>
      </c>
      <c r="J273" s="11" t="s">
        <v>653</v>
      </c>
    </row>
    <row r="274" spans="1:10" ht="15.75" x14ac:dyDescent="0.25">
      <c r="A274" s="1">
        <v>271</v>
      </c>
      <c r="B274" s="1" t="s">
        <v>315</v>
      </c>
      <c r="C274" s="1" t="s">
        <v>317</v>
      </c>
      <c r="D274" s="1">
        <v>22</v>
      </c>
      <c r="E274" s="1" t="s">
        <v>636</v>
      </c>
      <c r="F274" s="11" t="s">
        <v>640</v>
      </c>
      <c r="G274" s="11" t="s">
        <v>640</v>
      </c>
      <c r="H274" s="11" t="s">
        <v>640</v>
      </c>
      <c r="I274" s="11" t="s">
        <v>640</v>
      </c>
      <c r="J274" s="11" t="s">
        <v>653</v>
      </c>
    </row>
    <row r="275" spans="1:10" ht="15.75" x14ac:dyDescent="0.25">
      <c r="A275" s="1">
        <v>272</v>
      </c>
      <c r="B275" s="1" t="s">
        <v>316</v>
      </c>
      <c r="C275" s="1" t="s">
        <v>317</v>
      </c>
      <c r="D275" s="1">
        <v>25</v>
      </c>
      <c r="E275" s="1" t="s">
        <v>635</v>
      </c>
      <c r="F275" s="11" t="s">
        <v>638</v>
      </c>
      <c r="G275" s="11" t="s">
        <v>638</v>
      </c>
      <c r="H275" s="11" t="s">
        <v>640</v>
      </c>
      <c r="I275" s="11" t="s">
        <v>646</v>
      </c>
      <c r="J275" s="11" t="s">
        <v>653</v>
      </c>
    </row>
    <row r="276" spans="1:10" ht="15.75" x14ac:dyDescent="0.25">
      <c r="A276" s="1">
        <v>273</v>
      </c>
      <c r="B276" s="1" t="s">
        <v>318</v>
      </c>
      <c r="C276" s="1" t="s">
        <v>352</v>
      </c>
      <c r="D276" s="1">
        <v>31</v>
      </c>
      <c r="E276" s="1" t="s">
        <v>635</v>
      </c>
      <c r="F276" s="11" t="s">
        <v>638</v>
      </c>
      <c r="G276" s="11" t="s">
        <v>646</v>
      </c>
      <c r="H276" s="11" t="s">
        <v>646</v>
      </c>
      <c r="I276" s="11" t="s">
        <v>641</v>
      </c>
      <c r="J276" s="11" t="s">
        <v>652</v>
      </c>
    </row>
    <row r="277" spans="1:10" ht="15.75" x14ac:dyDescent="0.25">
      <c r="A277" s="1">
        <v>274</v>
      </c>
      <c r="B277" s="1" t="s">
        <v>319</v>
      </c>
      <c r="C277" s="1" t="s">
        <v>352</v>
      </c>
      <c r="D277" s="1">
        <v>30</v>
      </c>
      <c r="E277" s="1" t="s">
        <v>635</v>
      </c>
      <c r="F277" s="11" t="s">
        <v>638</v>
      </c>
      <c r="G277" s="11" t="s">
        <v>640</v>
      </c>
      <c r="H277" s="11" t="s">
        <v>646</v>
      </c>
      <c r="I277" s="11" t="s">
        <v>646</v>
      </c>
      <c r="J277" s="11" t="s">
        <v>652</v>
      </c>
    </row>
    <row r="278" spans="1:10" ht="15.75" x14ac:dyDescent="0.25">
      <c r="A278" s="1">
        <v>275</v>
      </c>
      <c r="B278" s="1" t="s">
        <v>320</v>
      </c>
      <c r="C278" s="1" t="s">
        <v>352</v>
      </c>
      <c r="D278" s="1">
        <v>26</v>
      </c>
      <c r="E278" s="1" t="s">
        <v>635</v>
      </c>
      <c r="F278" s="11" t="s">
        <v>638</v>
      </c>
      <c r="G278" s="11" t="s">
        <v>638</v>
      </c>
      <c r="H278" s="11" t="s">
        <v>643</v>
      </c>
      <c r="I278" s="11" t="s">
        <v>642</v>
      </c>
      <c r="J278" s="11" t="s">
        <v>652</v>
      </c>
    </row>
    <row r="279" spans="1:10" ht="15.75" x14ac:dyDescent="0.25">
      <c r="A279" s="1">
        <v>276</v>
      </c>
      <c r="B279" s="1" t="s">
        <v>284</v>
      </c>
      <c r="C279" s="1" t="s">
        <v>352</v>
      </c>
      <c r="D279" s="1">
        <v>26</v>
      </c>
      <c r="E279" s="1" t="s">
        <v>635</v>
      </c>
      <c r="F279" s="11" t="s">
        <v>638</v>
      </c>
      <c r="G279" s="11" t="s">
        <v>638</v>
      </c>
      <c r="H279" s="11" t="s">
        <v>638</v>
      </c>
      <c r="I279" s="11" t="s">
        <v>642</v>
      </c>
      <c r="J279" s="11" t="s">
        <v>652</v>
      </c>
    </row>
    <row r="280" spans="1:10" ht="15.75" x14ac:dyDescent="0.25">
      <c r="A280" s="1">
        <v>277</v>
      </c>
      <c r="B280" s="1" t="s">
        <v>321</v>
      </c>
      <c r="C280" s="1" t="s">
        <v>352</v>
      </c>
      <c r="D280" s="1">
        <v>31</v>
      </c>
      <c r="E280" s="1" t="s">
        <v>635</v>
      </c>
      <c r="F280" s="11" t="s">
        <v>638</v>
      </c>
      <c r="G280" s="11" t="s">
        <v>642</v>
      </c>
      <c r="H280" s="11" t="s">
        <v>640</v>
      </c>
      <c r="I280" s="11" t="s">
        <v>646</v>
      </c>
      <c r="J280" s="11" t="s">
        <v>652</v>
      </c>
    </row>
    <row r="281" spans="1:10" ht="15.75" x14ac:dyDescent="0.25">
      <c r="A281" s="1">
        <v>278</v>
      </c>
      <c r="B281" s="1" t="s">
        <v>322</v>
      </c>
      <c r="C281" s="1" t="s">
        <v>352</v>
      </c>
      <c r="D281" s="1">
        <v>35</v>
      </c>
      <c r="E281" s="1" t="s">
        <v>635</v>
      </c>
      <c r="F281" s="11" t="s">
        <v>638</v>
      </c>
      <c r="G281" s="11" t="s">
        <v>638</v>
      </c>
      <c r="H281" s="11" t="s">
        <v>640</v>
      </c>
      <c r="I281" s="11" t="s">
        <v>638</v>
      </c>
      <c r="J281" s="11" t="s">
        <v>652</v>
      </c>
    </row>
    <row r="282" spans="1:10" ht="15.75" x14ac:dyDescent="0.25">
      <c r="A282" s="1">
        <v>279</v>
      </c>
      <c r="B282" s="1" t="s">
        <v>323</v>
      </c>
      <c r="C282" s="1" t="s">
        <v>352</v>
      </c>
      <c r="D282" s="1">
        <v>30</v>
      </c>
      <c r="E282" s="1" t="s">
        <v>635</v>
      </c>
      <c r="F282" s="11" t="s">
        <v>638</v>
      </c>
      <c r="G282" s="11" t="s">
        <v>640</v>
      </c>
      <c r="H282" s="11" t="s">
        <v>646</v>
      </c>
      <c r="I282" s="11" t="s">
        <v>646</v>
      </c>
      <c r="J282" s="11" t="s">
        <v>652</v>
      </c>
    </row>
    <row r="283" spans="1:10" ht="15.75" x14ac:dyDescent="0.25">
      <c r="A283" s="1">
        <v>280</v>
      </c>
      <c r="B283" s="1" t="s">
        <v>324</v>
      </c>
      <c r="C283" s="1" t="s">
        <v>352</v>
      </c>
      <c r="D283" s="1">
        <v>36</v>
      </c>
      <c r="E283" s="1" t="s">
        <v>635</v>
      </c>
      <c r="F283" s="11" t="s">
        <v>638</v>
      </c>
      <c r="G283" s="11" t="s">
        <v>640</v>
      </c>
      <c r="H283" s="11" t="s">
        <v>642</v>
      </c>
      <c r="I283" s="11" t="s">
        <v>642</v>
      </c>
      <c r="J283" s="11" t="s">
        <v>652</v>
      </c>
    </row>
    <row r="284" spans="1:10" ht="15.75" x14ac:dyDescent="0.25">
      <c r="A284" s="1">
        <v>281</v>
      </c>
      <c r="B284" s="1" t="s">
        <v>325</v>
      </c>
      <c r="C284" s="1" t="s">
        <v>352</v>
      </c>
      <c r="D284" s="1">
        <v>29</v>
      </c>
      <c r="E284" s="1" t="s">
        <v>635</v>
      </c>
      <c r="F284" s="11" t="s">
        <v>638</v>
      </c>
      <c r="G284" s="11" t="s">
        <v>638</v>
      </c>
      <c r="H284" s="11" t="s">
        <v>640</v>
      </c>
      <c r="I284" s="11" t="s">
        <v>646</v>
      </c>
      <c r="J284" s="11" t="s">
        <v>652</v>
      </c>
    </row>
    <row r="285" spans="1:10" ht="15.75" x14ac:dyDescent="0.25">
      <c r="A285" s="1">
        <v>282</v>
      </c>
      <c r="B285" s="1" t="s">
        <v>326</v>
      </c>
      <c r="C285" s="1" t="s">
        <v>352</v>
      </c>
      <c r="D285" s="1">
        <v>26</v>
      </c>
      <c r="E285" s="1" t="s">
        <v>635</v>
      </c>
      <c r="F285" s="11" t="s">
        <v>638</v>
      </c>
      <c r="G285" s="11" t="s">
        <v>640</v>
      </c>
      <c r="H285" s="11" t="s">
        <v>640</v>
      </c>
      <c r="I285" s="11" t="s">
        <v>640</v>
      </c>
      <c r="J285" s="11" t="s">
        <v>653</v>
      </c>
    </row>
    <row r="286" spans="1:10" ht="15.75" x14ac:dyDescent="0.25">
      <c r="A286" s="1">
        <v>283</v>
      </c>
      <c r="B286" s="1" t="s">
        <v>327</v>
      </c>
      <c r="C286" s="1" t="s">
        <v>352</v>
      </c>
      <c r="D286" s="1">
        <v>25</v>
      </c>
      <c r="E286" s="1" t="s">
        <v>635</v>
      </c>
      <c r="F286" s="11" t="s">
        <v>638</v>
      </c>
      <c r="G286" s="11" t="s">
        <v>643</v>
      </c>
      <c r="H286" s="11" t="s">
        <v>646</v>
      </c>
      <c r="I286" s="11" t="s">
        <v>641</v>
      </c>
      <c r="J286" s="11" t="s">
        <v>653</v>
      </c>
    </row>
    <row r="287" spans="1:10" ht="15.75" x14ac:dyDescent="0.25">
      <c r="A287" s="1">
        <v>284</v>
      </c>
      <c r="B287" s="1" t="s">
        <v>328</v>
      </c>
      <c r="C287" s="1" t="s">
        <v>352</v>
      </c>
      <c r="D287" s="1">
        <v>32</v>
      </c>
      <c r="E287" s="1" t="s">
        <v>635</v>
      </c>
      <c r="F287" s="11" t="s">
        <v>638</v>
      </c>
      <c r="G287" s="11" t="s">
        <v>638</v>
      </c>
      <c r="H287" s="11" t="s">
        <v>640</v>
      </c>
      <c r="I287" s="11" t="s">
        <v>642</v>
      </c>
      <c r="J287" s="11" t="s">
        <v>652</v>
      </c>
    </row>
    <row r="288" spans="1:10" ht="15.75" x14ac:dyDescent="0.25">
      <c r="A288" s="1">
        <v>285</v>
      </c>
      <c r="B288" s="1" t="s">
        <v>330</v>
      </c>
      <c r="C288" s="1" t="s">
        <v>352</v>
      </c>
      <c r="D288" s="1">
        <v>25</v>
      </c>
      <c r="E288" s="1" t="s">
        <v>635</v>
      </c>
      <c r="F288" s="11" t="s">
        <v>638</v>
      </c>
      <c r="G288" s="11" t="s">
        <v>638</v>
      </c>
      <c r="H288" s="11" t="s">
        <v>640</v>
      </c>
      <c r="I288" s="11" t="s">
        <v>642</v>
      </c>
      <c r="J288" s="11" t="s">
        <v>652</v>
      </c>
    </row>
    <row r="289" spans="1:10" ht="15.75" x14ac:dyDescent="0.25">
      <c r="A289" s="1">
        <v>286</v>
      </c>
      <c r="B289" s="1" t="s">
        <v>331</v>
      </c>
      <c r="C289" s="1" t="s">
        <v>352</v>
      </c>
      <c r="D289" s="1">
        <v>28</v>
      </c>
      <c r="E289" s="1" t="s">
        <v>635</v>
      </c>
      <c r="F289" s="11" t="s">
        <v>638</v>
      </c>
      <c r="G289" s="11" t="s">
        <v>638</v>
      </c>
      <c r="H289" s="11" t="s">
        <v>640</v>
      </c>
      <c r="I289" s="11" t="s">
        <v>641</v>
      </c>
      <c r="J289" s="11" t="s">
        <v>653</v>
      </c>
    </row>
    <row r="290" spans="1:10" ht="15.75" x14ac:dyDescent="0.25">
      <c r="A290" s="1">
        <v>287</v>
      </c>
      <c r="B290" s="1" t="s">
        <v>332</v>
      </c>
      <c r="C290" s="1" t="s">
        <v>352</v>
      </c>
      <c r="D290" s="1">
        <v>22</v>
      </c>
      <c r="E290" s="1" t="s">
        <v>636</v>
      </c>
      <c r="F290" s="11" t="s">
        <v>640</v>
      </c>
      <c r="G290" s="11" t="s">
        <v>640</v>
      </c>
      <c r="H290" s="11" t="s">
        <v>640</v>
      </c>
      <c r="I290" s="11" t="s">
        <v>640</v>
      </c>
      <c r="J290" s="11" t="s">
        <v>653</v>
      </c>
    </row>
    <row r="291" spans="1:10" ht="15.75" x14ac:dyDescent="0.25">
      <c r="A291" s="1">
        <v>288</v>
      </c>
      <c r="B291" s="1" t="s">
        <v>333</v>
      </c>
      <c r="C291" s="1" t="s">
        <v>352</v>
      </c>
      <c r="D291" s="1">
        <v>30</v>
      </c>
      <c r="E291" s="1" t="s">
        <v>635</v>
      </c>
      <c r="F291" s="11" t="s">
        <v>638</v>
      </c>
      <c r="G291" s="11" t="s">
        <v>643</v>
      </c>
      <c r="H291" s="11" t="s">
        <v>640</v>
      </c>
      <c r="I291" s="11" t="s">
        <v>642</v>
      </c>
      <c r="J291" s="11" t="s">
        <v>653</v>
      </c>
    </row>
    <row r="292" spans="1:10" ht="15.75" x14ac:dyDescent="0.25">
      <c r="A292" s="1">
        <v>289</v>
      </c>
      <c r="B292" s="1" t="s">
        <v>334</v>
      </c>
      <c r="C292" s="1" t="s">
        <v>352</v>
      </c>
      <c r="D292" s="1">
        <v>19</v>
      </c>
      <c r="E292" s="1" t="s">
        <v>636</v>
      </c>
      <c r="F292" s="11" t="s">
        <v>640</v>
      </c>
      <c r="G292" s="11" t="s">
        <v>640</v>
      </c>
      <c r="H292" s="11" t="s">
        <v>640</v>
      </c>
      <c r="I292" s="11" t="s">
        <v>640</v>
      </c>
      <c r="J292" s="11" t="s">
        <v>653</v>
      </c>
    </row>
    <row r="293" spans="1:10" ht="15.75" x14ac:dyDescent="0.25">
      <c r="A293" s="1">
        <v>290</v>
      </c>
      <c r="B293" s="1" t="s">
        <v>335</v>
      </c>
      <c r="C293" s="1" t="s">
        <v>352</v>
      </c>
      <c r="D293" s="1">
        <v>22</v>
      </c>
      <c r="E293" s="1" t="s">
        <v>636</v>
      </c>
      <c r="F293" s="11" t="s">
        <v>638</v>
      </c>
      <c r="G293" s="11" t="s">
        <v>640</v>
      </c>
      <c r="H293" s="11" t="s">
        <v>640</v>
      </c>
      <c r="I293" s="11" t="s">
        <v>641</v>
      </c>
      <c r="J293" s="11" t="s">
        <v>653</v>
      </c>
    </row>
    <row r="294" spans="1:10" ht="15.75" x14ac:dyDescent="0.25">
      <c r="A294" s="1">
        <v>291</v>
      </c>
      <c r="B294" s="1" t="s">
        <v>337</v>
      </c>
      <c r="C294" s="1" t="s">
        <v>352</v>
      </c>
      <c r="D294" s="1">
        <v>32</v>
      </c>
      <c r="E294" s="1" t="s">
        <v>635</v>
      </c>
      <c r="F294" s="11" t="s">
        <v>638</v>
      </c>
      <c r="G294" s="11" t="s">
        <v>638</v>
      </c>
      <c r="H294" s="11" t="s">
        <v>638</v>
      </c>
      <c r="I294" s="11" t="s">
        <v>638</v>
      </c>
      <c r="J294" s="11" t="s">
        <v>653</v>
      </c>
    </row>
    <row r="295" spans="1:10" ht="15.75" x14ac:dyDescent="0.25">
      <c r="A295" s="1">
        <v>292</v>
      </c>
      <c r="B295" s="1" t="s">
        <v>338</v>
      </c>
      <c r="C295" s="1" t="s">
        <v>352</v>
      </c>
      <c r="D295" s="1">
        <v>28</v>
      </c>
      <c r="E295" s="1" t="s">
        <v>635</v>
      </c>
      <c r="F295" s="11" t="s">
        <v>638</v>
      </c>
      <c r="G295" s="11" t="s">
        <v>640</v>
      </c>
      <c r="H295" s="11" t="s">
        <v>642</v>
      </c>
      <c r="I295" s="11" t="s">
        <v>642</v>
      </c>
      <c r="J295" s="11" t="s">
        <v>652</v>
      </c>
    </row>
    <row r="296" spans="1:10" ht="15.75" x14ac:dyDescent="0.25">
      <c r="A296" s="1">
        <v>293</v>
      </c>
      <c r="B296" s="1" t="s">
        <v>339</v>
      </c>
      <c r="C296" s="1" t="s">
        <v>352</v>
      </c>
      <c r="D296" s="1">
        <v>22</v>
      </c>
      <c r="E296" s="1" t="s">
        <v>636</v>
      </c>
      <c r="F296" s="11" t="s">
        <v>638</v>
      </c>
      <c r="G296" s="11" t="s">
        <v>646</v>
      </c>
      <c r="H296" s="11" t="s">
        <v>640</v>
      </c>
      <c r="I296" s="11" t="s">
        <v>641</v>
      </c>
      <c r="J296" s="11" t="s">
        <v>653</v>
      </c>
    </row>
    <row r="297" spans="1:10" ht="15.75" x14ac:dyDescent="0.25">
      <c r="A297" s="1">
        <v>294</v>
      </c>
      <c r="B297" s="1" t="s">
        <v>341</v>
      </c>
      <c r="C297" s="1" t="s">
        <v>352</v>
      </c>
      <c r="D297" s="1">
        <v>23</v>
      </c>
      <c r="E297" s="1" t="s">
        <v>636</v>
      </c>
      <c r="F297" s="11" t="s">
        <v>640</v>
      </c>
      <c r="G297" s="11" t="s">
        <v>640</v>
      </c>
      <c r="H297" s="11" t="s">
        <v>640</v>
      </c>
      <c r="I297" s="11" t="s">
        <v>640</v>
      </c>
      <c r="J297" s="11" t="s">
        <v>653</v>
      </c>
    </row>
    <row r="298" spans="1:10" ht="15.75" x14ac:dyDescent="0.25">
      <c r="A298" s="1">
        <v>295</v>
      </c>
      <c r="B298" s="1" t="s">
        <v>342</v>
      </c>
      <c r="C298" s="1" t="s">
        <v>352</v>
      </c>
      <c r="D298" s="1">
        <v>22</v>
      </c>
      <c r="E298" s="1" t="s">
        <v>636</v>
      </c>
      <c r="F298" s="11" t="s">
        <v>638</v>
      </c>
      <c r="G298" s="11" t="s">
        <v>640</v>
      </c>
      <c r="H298" s="11" t="s">
        <v>640</v>
      </c>
      <c r="I298" s="11" t="s">
        <v>640</v>
      </c>
      <c r="J298" s="11" t="s">
        <v>653</v>
      </c>
    </row>
    <row r="299" spans="1:10" ht="15.75" x14ac:dyDescent="0.25">
      <c r="A299" s="1">
        <v>296</v>
      </c>
      <c r="B299" s="1" t="s">
        <v>343</v>
      </c>
      <c r="C299" s="1" t="s">
        <v>352</v>
      </c>
      <c r="D299" s="1">
        <v>28</v>
      </c>
      <c r="E299" s="1" t="s">
        <v>635</v>
      </c>
      <c r="F299" s="11" t="s">
        <v>638</v>
      </c>
      <c r="G299" s="11" t="s">
        <v>638</v>
      </c>
      <c r="H299" s="11" t="s">
        <v>638</v>
      </c>
      <c r="I299" s="11" t="s">
        <v>646</v>
      </c>
      <c r="J299" s="11" t="s">
        <v>652</v>
      </c>
    </row>
    <row r="300" spans="1:10" ht="15.75" x14ac:dyDescent="0.25">
      <c r="A300" s="1">
        <v>297</v>
      </c>
      <c r="B300" s="1" t="s">
        <v>344</v>
      </c>
      <c r="C300" s="1" t="s">
        <v>352</v>
      </c>
      <c r="D300" s="1">
        <v>31</v>
      </c>
      <c r="E300" s="1" t="s">
        <v>635</v>
      </c>
      <c r="F300" s="11" t="s">
        <v>638</v>
      </c>
      <c r="G300" s="11" t="s">
        <v>646</v>
      </c>
      <c r="H300" s="11" t="s">
        <v>646</v>
      </c>
      <c r="I300" s="11" t="s">
        <v>642</v>
      </c>
      <c r="J300" s="11" t="s">
        <v>652</v>
      </c>
    </row>
    <row r="301" spans="1:10" ht="15.75" x14ac:dyDescent="0.25">
      <c r="A301" s="1">
        <v>298</v>
      </c>
      <c r="B301" s="1" t="s">
        <v>345</v>
      </c>
      <c r="C301" s="1" t="s">
        <v>352</v>
      </c>
      <c r="D301" s="1">
        <v>22</v>
      </c>
      <c r="E301" s="1" t="s">
        <v>636</v>
      </c>
      <c r="F301" s="11" t="s">
        <v>643</v>
      </c>
      <c r="G301" s="11" t="s">
        <v>640</v>
      </c>
      <c r="H301" s="11" t="s">
        <v>640</v>
      </c>
      <c r="I301" s="11" t="s">
        <v>640</v>
      </c>
      <c r="J301" s="11" t="s">
        <v>653</v>
      </c>
    </row>
    <row r="302" spans="1:10" ht="15.75" x14ac:dyDescent="0.25">
      <c r="A302" s="1">
        <v>299</v>
      </c>
      <c r="B302" s="1" t="s">
        <v>346</v>
      </c>
      <c r="C302" s="1" t="s">
        <v>352</v>
      </c>
      <c r="D302" s="1">
        <v>24</v>
      </c>
      <c r="E302" s="1" t="s">
        <v>635</v>
      </c>
      <c r="F302" s="11" t="s">
        <v>643</v>
      </c>
      <c r="G302" s="11" t="s">
        <v>640</v>
      </c>
      <c r="H302" s="11" t="s">
        <v>640</v>
      </c>
      <c r="I302" s="11" t="s">
        <v>640</v>
      </c>
      <c r="J302" s="11" t="s">
        <v>653</v>
      </c>
    </row>
    <row r="303" spans="1:10" ht="15.75" x14ac:dyDescent="0.25">
      <c r="A303" s="1">
        <v>300</v>
      </c>
      <c r="B303" s="1" t="s">
        <v>347</v>
      </c>
      <c r="C303" s="1" t="s">
        <v>352</v>
      </c>
      <c r="D303" s="1">
        <v>26</v>
      </c>
      <c r="E303" s="1" t="s">
        <v>635</v>
      </c>
      <c r="F303" s="11" t="s">
        <v>638</v>
      </c>
      <c r="G303" s="11" t="s">
        <v>640</v>
      </c>
      <c r="H303" s="11" t="s">
        <v>640</v>
      </c>
      <c r="I303" s="11" t="s">
        <v>640</v>
      </c>
      <c r="J303" s="11" t="s">
        <v>653</v>
      </c>
    </row>
    <row r="304" spans="1:10" ht="15.75" x14ac:dyDescent="0.25">
      <c r="A304" s="1">
        <v>301</v>
      </c>
      <c r="B304" s="1" t="s">
        <v>348</v>
      </c>
      <c r="C304" s="1" t="s">
        <v>352</v>
      </c>
      <c r="D304" s="1">
        <v>23</v>
      </c>
      <c r="E304" s="1" t="s">
        <v>636</v>
      </c>
      <c r="F304" s="11" t="s">
        <v>641</v>
      </c>
      <c r="G304" s="11" t="s">
        <v>640</v>
      </c>
      <c r="H304" s="11" t="s">
        <v>640</v>
      </c>
      <c r="I304" s="11" t="s">
        <v>640</v>
      </c>
      <c r="J304" s="11" t="s">
        <v>653</v>
      </c>
    </row>
    <row r="305" spans="1:10" ht="15.75" x14ac:dyDescent="0.25">
      <c r="A305" s="1">
        <v>302</v>
      </c>
      <c r="B305" s="1" t="s">
        <v>349</v>
      </c>
      <c r="C305" s="1" t="s">
        <v>352</v>
      </c>
      <c r="D305" s="1">
        <v>28</v>
      </c>
      <c r="E305" s="1" t="s">
        <v>635</v>
      </c>
      <c r="F305" s="11" t="s">
        <v>638</v>
      </c>
      <c r="G305" s="11" t="s">
        <v>638</v>
      </c>
      <c r="H305" s="11" t="s">
        <v>640</v>
      </c>
      <c r="I305" s="11" t="s">
        <v>641</v>
      </c>
      <c r="J305" s="11" t="s">
        <v>653</v>
      </c>
    </row>
    <row r="306" spans="1:10" ht="15.75" x14ac:dyDescent="0.25">
      <c r="A306" s="1">
        <v>303</v>
      </c>
      <c r="B306" s="1" t="s">
        <v>350</v>
      </c>
      <c r="C306" s="1" t="s">
        <v>352</v>
      </c>
      <c r="D306" s="1">
        <v>27</v>
      </c>
      <c r="E306" s="1" t="s">
        <v>635</v>
      </c>
      <c r="F306" s="11" t="s">
        <v>638</v>
      </c>
      <c r="G306" s="11" t="s">
        <v>638</v>
      </c>
      <c r="H306" s="11" t="s">
        <v>640</v>
      </c>
      <c r="I306" s="11" t="s">
        <v>641</v>
      </c>
      <c r="J306" s="11" t="s">
        <v>653</v>
      </c>
    </row>
    <row r="307" spans="1:10" ht="15.75" x14ac:dyDescent="0.25">
      <c r="A307" s="1">
        <v>304</v>
      </c>
      <c r="B307" s="1" t="s">
        <v>351</v>
      </c>
      <c r="C307" s="1" t="s">
        <v>352</v>
      </c>
      <c r="D307" s="1">
        <v>22</v>
      </c>
      <c r="E307" s="1" t="s">
        <v>636</v>
      </c>
      <c r="F307" s="11" t="s">
        <v>640</v>
      </c>
      <c r="G307" s="11" t="s">
        <v>640</v>
      </c>
      <c r="H307" s="11" t="s">
        <v>640</v>
      </c>
      <c r="I307" s="11" t="s">
        <v>640</v>
      </c>
      <c r="J307" s="11" t="s">
        <v>653</v>
      </c>
    </row>
    <row r="308" spans="1:10" ht="15.75" x14ac:dyDescent="0.25">
      <c r="A308" s="1">
        <v>305</v>
      </c>
      <c r="B308" s="1" t="s">
        <v>353</v>
      </c>
      <c r="C308" s="1" t="s">
        <v>388</v>
      </c>
      <c r="D308" s="1">
        <v>27</v>
      </c>
      <c r="E308" s="1" t="s">
        <v>635</v>
      </c>
      <c r="F308" s="11" t="s">
        <v>638</v>
      </c>
      <c r="G308" s="11" t="s">
        <v>646</v>
      </c>
      <c r="H308" s="11" t="s">
        <v>638</v>
      </c>
      <c r="I308" s="11" t="s">
        <v>642</v>
      </c>
      <c r="J308" s="11" t="s">
        <v>652</v>
      </c>
    </row>
    <row r="309" spans="1:10" ht="15.75" x14ac:dyDescent="0.25">
      <c r="A309" s="1">
        <v>306</v>
      </c>
      <c r="B309" s="1" t="s">
        <v>354</v>
      </c>
      <c r="C309" s="1" t="s">
        <v>388</v>
      </c>
      <c r="D309" s="1">
        <v>25</v>
      </c>
      <c r="E309" s="1" t="s">
        <v>635</v>
      </c>
      <c r="F309" s="11" t="s">
        <v>638</v>
      </c>
      <c r="G309" s="11" t="s">
        <v>640</v>
      </c>
      <c r="H309" s="11" t="s">
        <v>638</v>
      </c>
      <c r="I309" s="11" t="s">
        <v>642</v>
      </c>
      <c r="J309" s="11" t="s">
        <v>652</v>
      </c>
    </row>
    <row r="310" spans="1:10" ht="15.75" x14ac:dyDescent="0.25">
      <c r="A310" s="1">
        <v>307</v>
      </c>
      <c r="B310" s="1" t="s">
        <v>355</v>
      </c>
      <c r="C310" s="1" t="s">
        <v>388</v>
      </c>
      <c r="D310" s="1">
        <v>31</v>
      </c>
      <c r="E310" s="1" t="s">
        <v>635</v>
      </c>
      <c r="F310" s="11" t="s">
        <v>638</v>
      </c>
      <c r="G310" s="11" t="s">
        <v>638</v>
      </c>
      <c r="H310" s="11" t="s">
        <v>638</v>
      </c>
      <c r="I310" s="11" t="s">
        <v>638</v>
      </c>
      <c r="J310" s="11" t="s">
        <v>652</v>
      </c>
    </row>
    <row r="311" spans="1:10" ht="15.75" x14ac:dyDescent="0.25">
      <c r="A311" s="1">
        <v>308</v>
      </c>
      <c r="B311" s="1" t="s">
        <v>356</v>
      </c>
      <c r="C311" s="1" t="s">
        <v>388</v>
      </c>
      <c r="D311" s="1">
        <v>21</v>
      </c>
      <c r="E311" s="1" t="s">
        <v>636</v>
      </c>
      <c r="F311" s="11" t="s">
        <v>641</v>
      </c>
      <c r="G311" s="11" t="s">
        <v>640</v>
      </c>
      <c r="H311" s="11" t="s">
        <v>640</v>
      </c>
      <c r="I311" s="11" t="s">
        <v>640</v>
      </c>
      <c r="J311" s="11" t="s">
        <v>653</v>
      </c>
    </row>
    <row r="312" spans="1:10" ht="15.75" x14ac:dyDescent="0.25">
      <c r="A312" s="1">
        <v>309</v>
      </c>
      <c r="B312" s="1" t="s">
        <v>357</v>
      </c>
      <c r="C312" s="1" t="s">
        <v>388</v>
      </c>
      <c r="D312" s="1">
        <v>27</v>
      </c>
      <c r="E312" s="1" t="s">
        <v>635</v>
      </c>
      <c r="F312" s="11" t="s">
        <v>638</v>
      </c>
      <c r="G312" s="11" t="s">
        <v>640</v>
      </c>
      <c r="H312" s="11" t="s">
        <v>640</v>
      </c>
      <c r="I312" s="11" t="s">
        <v>641</v>
      </c>
      <c r="J312" s="11" t="s">
        <v>653</v>
      </c>
    </row>
    <row r="313" spans="1:10" ht="15.75" x14ac:dyDescent="0.25">
      <c r="A313" s="1">
        <v>310</v>
      </c>
      <c r="B313" s="1" t="s">
        <v>358</v>
      </c>
      <c r="C313" s="1" t="s">
        <v>388</v>
      </c>
      <c r="D313" s="1">
        <v>23</v>
      </c>
      <c r="E313" s="1" t="s">
        <v>636</v>
      </c>
      <c r="F313" s="11" t="s">
        <v>638</v>
      </c>
      <c r="G313" s="11" t="s">
        <v>643</v>
      </c>
      <c r="H313" s="11" t="s">
        <v>640</v>
      </c>
      <c r="I313" s="11" t="s">
        <v>641</v>
      </c>
      <c r="J313" s="11" t="s">
        <v>653</v>
      </c>
    </row>
    <row r="314" spans="1:10" ht="15.75" x14ac:dyDescent="0.25">
      <c r="A314" s="1">
        <v>311</v>
      </c>
      <c r="B314" s="1" t="s">
        <v>359</v>
      </c>
      <c r="C314" s="1" t="s">
        <v>388</v>
      </c>
      <c r="D314" s="1">
        <v>32</v>
      </c>
      <c r="E314" s="1" t="s">
        <v>635</v>
      </c>
      <c r="F314" s="11" t="s">
        <v>638</v>
      </c>
      <c r="G314" s="11" t="s">
        <v>638</v>
      </c>
      <c r="H314" s="11" t="s">
        <v>640</v>
      </c>
      <c r="I314" s="11" t="s">
        <v>642</v>
      </c>
      <c r="J314" s="11" t="s">
        <v>653</v>
      </c>
    </row>
    <row r="315" spans="1:10" ht="15.75" x14ac:dyDescent="0.25">
      <c r="A315" s="1">
        <v>312</v>
      </c>
      <c r="B315" s="1" t="s">
        <v>360</v>
      </c>
      <c r="C315" s="1" t="s">
        <v>388</v>
      </c>
      <c r="D315" s="1">
        <v>30</v>
      </c>
      <c r="E315" s="1" t="s">
        <v>635</v>
      </c>
      <c r="F315" s="11" t="s">
        <v>638</v>
      </c>
      <c r="G315" s="11" t="s">
        <v>638</v>
      </c>
      <c r="H315" s="11" t="s">
        <v>646</v>
      </c>
      <c r="I315" s="11" t="s">
        <v>642</v>
      </c>
      <c r="J315" s="11" t="s">
        <v>652</v>
      </c>
    </row>
    <row r="316" spans="1:10" ht="15.75" x14ac:dyDescent="0.25">
      <c r="A316" s="1">
        <v>313</v>
      </c>
      <c r="B316" s="1" t="s">
        <v>361</v>
      </c>
      <c r="C316" s="1" t="s">
        <v>388</v>
      </c>
      <c r="D316" s="1">
        <v>26</v>
      </c>
      <c r="E316" s="1" t="s">
        <v>635</v>
      </c>
      <c r="F316" s="11" t="s">
        <v>638</v>
      </c>
      <c r="G316" s="11" t="s">
        <v>638</v>
      </c>
      <c r="H316" s="11" t="s">
        <v>646</v>
      </c>
      <c r="I316" s="11" t="s">
        <v>642</v>
      </c>
      <c r="J316" s="11" t="s">
        <v>652</v>
      </c>
    </row>
    <row r="317" spans="1:10" ht="15.75" x14ac:dyDescent="0.25">
      <c r="A317" s="1">
        <v>314</v>
      </c>
      <c r="B317" s="1" t="s">
        <v>362</v>
      </c>
      <c r="C317" s="1" t="s">
        <v>388</v>
      </c>
      <c r="D317" s="1">
        <v>30</v>
      </c>
      <c r="E317" s="1" t="s">
        <v>635</v>
      </c>
      <c r="F317" s="11" t="s">
        <v>638</v>
      </c>
      <c r="G317" s="11" t="s">
        <v>646</v>
      </c>
      <c r="H317" s="11" t="s">
        <v>638</v>
      </c>
      <c r="I317" s="11" t="s">
        <v>642</v>
      </c>
      <c r="J317" s="11" t="s">
        <v>652</v>
      </c>
    </row>
    <row r="318" spans="1:10" ht="15.75" x14ac:dyDescent="0.25">
      <c r="A318" s="1">
        <v>315</v>
      </c>
      <c r="B318" s="1" t="s">
        <v>363</v>
      </c>
      <c r="C318" s="1" t="s">
        <v>388</v>
      </c>
      <c r="D318" s="1">
        <v>32</v>
      </c>
      <c r="E318" s="1" t="s">
        <v>635</v>
      </c>
      <c r="F318" s="11" t="s">
        <v>638</v>
      </c>
      <c r="G318" s="11" t="s">
        <v>640</v>
      </c>
      <c r="H318" s="11" t="s">
        <v>640</v>
      </c>
      <c r="I318" s="11" t="s">
        <v>640</v>
      </c>
      <c r="J318" s="11" t="s">
        <v>653</v>
      </c>
    </row>
    <row r="319" spans="1:10" ht="15.75" x14ac:dyDescent="0.25">
      <c r="A319" s="1">
        <v>316</v>
      </c>
      <c r="B319" s="1" t="s">
        <v>364</v>
      </c>
      <c r="C319" s="1" t="s">
        <v>388</v>
      </c>
      <c r="D319" s="1">
        <v>36</v>
      </c>
      <c r="E319" s="1" t="s">
        <v>635</v>
      </c>
      <c r="F319" s="11" t="s">
        <v>640</v>
      </c>
      <c r="G319" s="11" t="s">
        <v>640</v>
      </c>
      <c r="H319" s="11" t="s">
        <v>640</v>
      </c>
      <c r="I319" s="11" t="s">
        <v>640</v>
      </c>
      <c r="J319" s="11" t="s">
        <v>653</v>
      </c>
    </row>
    <row r="320" spans="1:10" ht="15.75" x14ac:dyDescent="0.25">
      <c r="A320" s="1">
        <v>317</v>
      </c>
      <c r="B320" s="1" t="s">
        <v>365</v>
      </c>
      <c r="C320" s="1" t="s">
        <v>388</v>
      </c>
      <c r="D320" s="1">
        <v>25</v>
      </c>
      <c r="E320" s="1" t="s">
        <v>635</v>
      </c>
      <c r="F320" s="11" t="s">
        <v>638</v>
      </c>
      <c r="G320" s="11" t="s">
        <v>640</v>
      </c>
      <c r="H320" s="11" t="s">
        <v>640</v>
      </c>
      <c r="I320" s="11" t="s">
        <v>641</v>
      </c>
      <c r="J320" s="11" t="s">
        <v>653</v>
      </c>
    </row>
    <row r="321" spans="1:10" ht="15.75" x14ac:dyDescent="0.25">
      <c r="A321" s="1">
        <v>318</v>
      </c>
      <c r="B321" s="1" t="s">
        <v>367</v>
      </c>
      <c r="C321" s="1" t="s">
        <v>388</v>
      </c>
      <c r="D321" s="1">
        <v>35</v>
      </c>
      <c r="E321" s="1" t="s">
        <v>635</v>
      </c>
      <c r="F321" s="11" t="s">
        <v>638</v>
      </c>
      <c r="G321" s="11" t="s">
        <v>643</v>
      </c>
      <c r="H321" s="11" t="s">
        <v>640</v>
      </c>
      <c r="I321" s="11" t="s">
        <v>646</v>
      </c>
      <c r="J321" s="11" t="s">
        <v>653</v>
      </c>
    </row>
    <row r="322" spans="1:10" ht="15.75" x14ac:dyDescent="0.25">
      <c r="A322" s="1">
        <v>319</v>
      </c>
      <c r="B322" s="1" t="s">
        <v>368</v>
      </c>
      <c r="C322" s="1" t="s">
        <v>388</v>
      </c>
      <c r="D322" s="1">
        <v>36</v>
      </c>
      <c r="E322" s="1" t="s">
        <v>635</v>
      </c>
      <c r="F322" s="11" t="s">
        <v>638</v>
      </c>
      <c r="G322" s="11" t="s">
        <v>646</v>
      </c>
      <c r="H322" s="11" t="s">
        <v>646</v>
      </c>
      <c r="I322" s="11" t="s">
        <v>642</v>
      </c>
      <c r="J322" s="11" t="s">
        <v>652</v>
      </c>
    </row>
    <row r="323" spans="1:10" ht="15.75" x14ac:dyDescent="0.25">
      <c r="A323" s="1">
        <v>320</v>
      </c>
      <c r="B323" s="1" t="s">
        <v>369</v>
      </c>
      <c r="C323" s="1" t="s">
        <v>388</v>
      </c>
      <c r="D323" s="1">
        <v>34</v>
      </c>
      <c r="E323" s="1" t="s">
        <v>635</v>
      </c>
      <c r="F323" s="11" t="s">
        <v>640</v>
      </c>
      <c r="G323" s="11" t="s">
        <v>640</v>
      </c>
      <c r="H323" s="11" t="s">
        <v>640</v>
      </c>
      <c r="I323" s="11" t="s">
        <v>640</v>
      </c>
      <c r="J323" s="11" t="s">
        <v>653</v>
      </c>
    </row>
    <row r="324" spans="1:10" ht="15.75" x14ac:dyDescent="0.25">
      <c r="A324" s="1">
        <v>321</v>
      </c>
      <c r="B324" s="1" t="s">
        <v>370</v>
      </c>
      <c r="C324" s="1" t="s">
        <v>388</v>
      </c>
      <c r="D324" s="1">
        <v>21</v>
      </c>
      <c r="E324" s="1" t="s">
        <v>636</v>
      </c>
      <c r="F324" s="11" t="s">
        <v>640</v>
      </c>
      <c r="G324" s="11" t="s">
        <v>640</v>
      </c>
      <c r="H324" s="11" t="s">
        <v>640</v>
      </c>
      <c r="I324" s="11" t="s">
        <v>640</v>
      </c>
      <c r="J324" s="11" t="s">
        <v>653</v>
      </c>
    </row>
    <row r="325" spans="1:10" ht="15.75" x14ac:dyDescent="0.25">
      <c r="A325" s="1">
        <v>322</v>
      </c>
      <c r="B325" s="1" t="s">
        <v>372</v>
      </c>
      <c r="C325" s="1" t="s">
        <v>388</v>
      </c>
      <c r="D325" s="1">
        <v>31</v>
      </c>
      <c r="E325" s="1" t="s">
        <v>635</v>
      </c>
      <c r="F325" s="11" t="s">
        <v>638</v>
      </c>
      <c r="G325" s="11" t="s">
        <v>646</v>
      </c>
      <c r="H325" s="11" t="s">
        <v>642</v>
      </c>
      <c r="I325" s="11" t="s">
        <v>642</v>
      </c>
      <c r="J325" s="11" t="s">
        <v>652</v>
      </c>
    </row>
    <row r="326" spans="1:10" ht="15.75" x14ac:dyDescent="0.25">
      <c r="A326" s="1">
        <v>323</v>
      </c>
      <c r="B326" s="1" t="s">
        <v>373</v>
      </c>
      <c r="C326" s="1" t="s">
        <v>388</v>
      </c>
      <c r="D326" s="1">
        <v>32</v>
      </c>
      <c r="E326" s="1" t="s">
        <v>635</v>
      </c>
      <c r="F326" s="11" t="s">
        <v>638</v>
      </c>
      <c r="G326" s="11" t="s">
        <v>638</v>
      </c>
      <c r="H326" s="11" t="s">
        <v>640</v>
      </c>
      <c r="I326" s="11" t="s">
        <v>641</v>
      </c>
      <c r="J326" s="11" t="s">
        <v>653</v>
      </c>
    </row>
    <row r="327" spans="1:10" ht="15.75" x14ac:dyDescent="0.25">
      <c r="A327" s="1">
        <v>324</v>
      </c>
      <c r="B327" s="1" t="s">
        <v>374</v>
      </c>
      <c r="C327" s="1" t="s">
        <v>388</v>
      </c>
      <c r="D327" s="1">
        <v>31</v>
      </c>
      <c r="E327" s="1" t="s">
        <v>635</v>
      </c>
      <c r="F327" s="11" t="s">
        <v>638</v>
      </c>
      <c r="G327" s="11" t="s">
        <v>646</v>
      </c>
      <c r="H327" s="11" t="s">
        <v>640</v>
      </c>
      <c r="I327" s="11" t="s">
        <v>641</v>
      </c>
      <c r="J327" s="11" t="s">
        <v>653</v>
      </c>
    </row>
    <row r="328" spans="1:10" ht="15.75" x14ac:dyDescent="0.25">
      <c r="A328" s="1">
        <v>325</v>
      </c>
      <c r="B328" s="1" t="s">
        <v>375</v>
      </c>
      <c r="C328" s="1" t="s">
        <v>388</v>
      </c>
      <c r="D328" s="1">
        <v>18</v>
      </c>
      <c r="E328" s="1" t="s">
        <v>636</v>
      </c>
      <c r="F328" s="11" t="s">
        <v>640</v>
      </c>
      <c r="G328" s="11" t="s">
        <v>640</v>
      </c>
      <c r="H328" s="11" t="s">
        <v>640</v>
      </c>
      <c r="I328" s="11" t="s">
        <v>640</v>
      </c>
      <c r="J328" s="11" t="s">
        <v>653</v>
      </c>
    </row>
    <row r="329" spans="1:10" ht="15.75" x14ac:dyDescent="0.25">
      <c r="A329" s="1">
        <v>326</v>
      </c>
      <c r="B329" s="1" t="s">
        <v>376</v>
      </c>
      <c r="C329" s="1" t="s">
        <v>388</v>
      </c>
      <c r="D329" s="1">
        <v>23</v>
      </c>
      <c r="E329" s="1" t="s">
        <v>636</v>
      </c>
      <c r="F329" s="11" t="s">
        <v>640</v>
      </c>
      <c r="G329" s="11" t="s">
        <v>640</v>
      </c>
      <c r="H329" s="11" t="s">
        <v>640</v>
      </c>
      <c r="I329" s="11" t="s">
        <v>640</v>
      </c>
      <c r="J329" s="11" t="s">
        <v>653</v>
      </c>
    </row>
    <row r="330" spans="1:10" ht="15.75" x14ac:dyDescent="0.25">
      <c r="A330" s="1">
        <v>327</v>
      </c>
      <c r="B330" s="1" t="s">
        <v>377</v>
      </c>
      <c r="C330" s="1" t="s">
        <v>388</v>
      </c>
      <c r="D330" s="1">
        <v>21</v>
      </c>
      <c r="E330" s="1" t="s">
        <v>636</v>
      </c>
      <c r="F330" s="11" t="s">
        <v>640</v>
      </c>
      <c r="G330" s="11" t="s">
        <v>640</v>
      </c>
      <c r="H330" s="11" t="s">
        <v>640</v>
      </c>
      <c r="I330" s="11" t="s">
        <v>640</v>
      </c>
      <c r="J330" s="11" t="s">
        <v>653</v>
      </c>
    </row>
    <row r="331" spans="1:10" ht="15.75" x14ac:dyDescent="0.25">
      <c r="A331" s="1">
        <v>328</v>
      </c>
      <c r="B331" s="1" t="s">
        <v>378</v>
      </c>
      <c r="C331" s="1" t="s">
        <v>388</v>
      </c>
      <c r="D331" s="1">
        <v>27</v>
      </c>
      <c r="E331" s="1" t="s">
        <v>635</v>
      </c>
      <c r="F331" s="11" t="s">
        <v>640</v>
      </c>
      <c r="G331" s="11" t="s">
        <v>640</v>
      </c>
      <c r="H331" s="11" t="s">
        <v>640</v>
      </c>
      <c r="I331" s="11" t="s">
        <v>640</v>
      </c>
      <c r="J331" s="11" t="s">
        <v>653</v>
      </c>
    </row>
    <row r="332" spans="1:10" ht="15.75" x14ac:dyDescent="0.25">
      <c r="A332" s="1">
        <v>329</v>
      </c>
      <c r="B332" s="1" t="s">
        <v>379</v>
      </c>
      <c r="C332" s="1" t="s">
        <v>388</v>
      </c>
      <c r="D332" s="1">
        <v>31</v>
      </c>
      <c r="E332" s="1" t="s">
        <v>635</v>
      </c>
      <c r="F332" s="11" t="s">
        <v>638</v>
      </c>
      <c r="G332" s="11" t="s">
        <v>640</v>
      </c>
      <c r="H332" s="11" t="s">
        <v>646</v>
      </c>
      <c r="I332" s="11" t="s">
        <v>641</v>
      </c>
      <c r="J332" s="11" t="s">
        <v>653</v>
      </c>
    </row>
    <row r="333" spans="1:10" ht="15.75" x14ac:dyDescent="0.25">
      <c r="A333" s="1">
        <v>330</v>
      </c>
      <c r="B333" s="1" t="s">
        <v>380</v>
      </c>
      <c r="C333" s="1" t="s">
        <v>388</v>
      </c>
      <c r="D333" s="1">
        <v>24</v>
      </c>
      <c r="E333" s="1" t="s">
        <v>635</v>
      </c>
      <c r="F333" s="11" t="s">
        <v>638</v>
      </c>
      <c r="G333" s="11" t="s">
        <v>640</v>
      </c>
      <c r="H333" s="11" t="s">
        <v>640</v>
      </c>
      <c r="I333" s="11" t="s">
        <v>641</v>
      </c>
      <c r="J333" s="11" t="s">
        <v>653</v>
      </c>
    </row>
    <row r="334" spans="1:10" ht="15.75" x14ac:dyDescent="0.25">
      <c r="A334" s="1">
        <v>331</v>
      </c>
      <c r="B334" s="1" t="s">
        <v>381</v>
      </c>
      <c r="C334" s="1" t="s">
        <v>388</v>
      </c>
      <c r="D334" s="1">
        <v>24</v>
      </c>
      <c r="E334" s="1" t="s">
        <v>635</v>
      </c>
      <c r="F334" s="11" t="s">
        <v>640</v>
      </c>
      <c r="G334" s="11" t="s">
        <v>640</v>
      </c>
      <c r="H334" s="11" t="s">
        <v>640</v>
      </c>
      <c r="I334" s="11" t="s">
        <v>640</v>
      </c>
      <c r="J334" s="11" t="s">
        <v>653</v>
      </c>
    </row>
    <row r="335" spans="1:10" ht="15.75" x14ac:dyDescent="0.25">
      <c r="A335" s="1">
        <v>332</v>
      </c>
      <c r="B335" s="1" t="s">
        <v>382</v>
      </c>
      <c r="C335" s="1" t="s">
        <v>388</v>
      </c>
      <c r="D335" s="1">
        <v>25</v>
      </c>
      <c r="E335" s="1" t="s">
        <v>635</v>
      </c>
      <c r="F335" s="11" t="s">
        <v>638</v>
      </c>
      <c r="G335" s="11" t="s">
        <v>638</v>
      </c>
      <c r="H335" s="11" t="s">
        <v>642</v>
      </c>
      <c r="I335" s="11" t="s">
        <v>638</v>
      </c>
      <c r="J335" s="11" t="s">
        <v>652</v>
      </c>
    </row>
    <row r="336" spans="1:10" ht="15.75" x14ac:dyDescent="0.25">
      <c r="A336" s="1">
        <v>333</v>
      </c>
      <c r="B336" s="1" t="s">
        <v>384</v>
      </c>
      <c r="C336" s="1" t="s">
        <v>388</v>
      </c>
      <c r="D336" s="1">
        <v>30</v>
      </c>
      <c r="E336" s="1" t="s">
        <v>635</v>
      </c>
      <c r="F336" s="11" t="s">
        <v>638</v>
      </c>
      <c r="G336" s="11" t="s">
        <v>638</v>
      </c>
      <c r="H336" s="11" t="s">
        <v>640</v>
      </c>
      <c r="I336" s="11" t="s">
        <v>641</v>
      </c>
      <c r="J336" s="11" t="s">
        <v>652</v>
      </c>
    </row>
    <row r="337" spans="1:10" ht="15.75" x14ac:dyDescent="0.25">
      <c r="A337" s="1">
        <v>334</v>
      </c>
      <c r="B337" s="1" t="s">
        <v>385</v>
      </c>
      <c r="C337" s="1" t="s">
        <v>388</v>
      </c>
      <c r="D337" s="1">
        <v>28</v>
      </c>
      <c r="E337" s="1" t="s">
        <v>635</v>
      </c>
      <c r="F337" s="11" t="s">
        <v>638</v>
      </c>
      <c r="G337" s="11" t="s">
        <v>638</v>
      </c>
      <c r="H337" s="11" t="s">
        <v>646</v>
      </c>
      <c r="I337" s="11" t="s">
        <v>638</v>
      </c>
      <c r="J337" s="11" t="s">
        <v>652</v>
      </c>
    </row>
    <row r="338" spans="1:10" ht="15.75" x14ac:dyDescent="0.25">
      <c r="A338" s="1">
        <v>335</v>
      </c>
      <c r="B338" s="1" t="s">
        <v>386</v>
      </c>
      <c r="C338" s="1" t="s">
        <v>388</v>
      </c>
      <c r="D338" s="1">
        <v>27</v>
      </c>
      <c r="E338" s="1" t="s">
        <v>635</v>
      </c>
      <c r="F338" s="11" t="s">
        <v>638</v>
      </c>
      <c r="G338" s="11" t="s">
        <v>638</v>
      </c>
      <c r="H338" s="11" t="s">
        <v>640</v>
      </c>
      <c r="I338" s="11" t="s">
        <v>642</v>
      </c>
      <c r="J338" s="11" t="s">
        <v>652</v>
      </c>
    </row>
    <row r="339" spans="1:10" ht="15.75" x14ac:dyDescent="0.25">
      <c r="A339" s="1">
        <v>336</v>
      </c>
      <c r="B339" s="1" t="s">
        <v>387</v>
      </c>
      <c r="C339" s="1" t="s">
        <v>388</v>
      </c>
      <c r="D339" s="1">
        <v>29</v>
      </c>
      <c r="E339" s="1" t="s">
        <v>635</v>
      </c>
      <c r="F339" s="11" t="s">
        <v>638</v>
      </c>
      <c r="G339" s="11" t="s">
        <v>642</v>
      </c>
      <c r="H339" s="11" t="s">
        <v>640</v>
      </c>
      <c r="I339" s="11" t="s">
        <v>641</v>
      </c>
      <c r="J339" s="11" t="s">
        <v>652</v>
      </c>
    </row>
    <row r="340" spans="1:10" ht="15.75" x14ac:dyDescent="0.25">
      <c r="A340" s="1">
        <v>337</v>
      </c>
      <c r="B340" s="1" t="s">
        <v>390</v>
      </c>
      <c r="C340" s="1" t="s">
        <v>422</v>
      </c>
      <c r="D340" s="1">
        <v>31</v>
      </c>
      <c r="E340" s="1" t="s">
        <v>635</v>
      </c>
      <c r="F340" s="11" t="s">
        <v>640</v>
      </c>
      <c r="G340" s="11" t="s">
        <v>640</v>
      </c>
      <c r="H340" s="11" t="s">
        <v>640</v>
      </c>
      <c r="I340" s="11" t="s">
        <v>640</v>
      </c>
      <c r="J340" s="11" t="s">
        <v>653</v>
      </c>
    </row>
    <row r="341" spans="1:10" ht="15.75" x14ac:dyDescent="0.25">
      <c r="A341" s="1">
        <v>338</v>
      </c>
      <c r="B341" s="1" t="s">
        <v>391</v>
      </c>
      <c r="C341" s="1" t="s">
        <v>422</v>
      </c>
      <c r="D341" s="1">
        <v>34</v>
      </c>
      <c r="E341" s="1" t="s">
        <v>635</v>
      </c>
      <c r="F341" s="11" t="s">
        <v>638</v>
      </c>
      <c r="G341" s="11" t="s">
        <v>638</v>
      </c>
      <c r="H341" s="11" t="s">
        <v>638</v>
      </c>
      <c r="I341" s="11" t="s">
        <v>642</v>
      </c>
      <c r="J341" s="11" t="s">
        <v>652</v>
      </c>
    </row>
    <row r="342" spans="1:10" ht="15.75" x14ac:dyDescent="0.25">
      <c r="A342" s="1">
        <v>339</v>
      </c>
      <c r="B342" s="1" t="s">
        <v>392</v>
      </c>
      <c r="C342" s="1" t="s">
        <v>422</v>
      </c>
      <c r="D342" s="1">
        <v>36</v>
      </c>
      <c r="E342" s="1" t="s">
        <v>635</v>
      </c>
      <c r="F342" s="11" t="s">
        <v>638</v>
      </c>
      <c r="G342" s="11" t="s">
        <v>638</v>
      </c>
      <c r="H342" s="11" t="s">
        <v>640</v>
      </c>
      <c r="I342" s="11" t="s">
        <v>642</v>
      </c>
      <c r="J342" s="11" t="s">
        <v>652</v>
      </c>
    </row>
    <row r="343" spans="1:10" ht="15.75" x14ac:dyDescent="0.25">
      <c r="A343" s="1">
        <v>340</v>
      </c>
      <c r="B343" s="1" t="s">
        <v>393</v>
      </c>
      <c r="C343" s="1" t="s">
        <v>422</v>
      </c>
      <c r="D343" s="1">
        <v>23</v>
      </c>
      <c r="E343" s="1" t="s">
        <v>635</v>
      </c>
      <c r="F343" s="11" t="s">
        <v>638</v>
      </c>
      <c r="G343" s="11" t="s">
        <v>638</v>
      </c>
      <c r="H343" s="11" t="s">
        <v>640</v>
      </c>
      <c r="I343" s="11" t="s">
        <v>646</v>
      </c>
      <c r="J343" s="11" t="s">
        <v>652</v>
      </c>
    </row>
    <row r="344" spans="1:10" ht="15.75" x14ac:dyDescent="0.25">
      <c r="A344" s="1">
        <v>341</v>
      </c>
      <c r="B344" s="1" t="s">
        <v>394</v>
      </c>
      <c r="C344" s="1" t="s">
        <v>422</v>
      </c>
      <c r="D344" s="1">
        <v>27</v>
      </c>
      <c r="E344" s="1" t="s">
        <v>635</v>
      </c>
      <c r="F344" s="11" t="s">
        <v>638</v>
      </c>
      <c r="G344" s="11" t="s">
        <v>642</v>
      </c>
      <c r="H344" s="11" t="s">
        <v>643</v>
      </c>
      <c r="I344" s="11" t="s">
        <v>642</v>
      </c>
      <c r="J344" s="11" t="s">
        <v>653</v>
      </c>
    </row>
    <row r="345" spans="1:10" ht="15.75" x14ac:dyDescent="0.25">
      <c r="A345" s="1">
        <v>342</v>
      </c>
      <c r="B345" s="1" t="s">
        <v>395</v>
      </c>
      <c r="C345" s="1" t="s">
        <v>422</v>
      </c>
      <c r="D345" s="1">
        <v>39</v>
      </c>
      <c r="E345" s="1" t="s">
        <v>635</v>
      </c>
      <c r="F345" s="11" t="s">
        <v>638</v>
      </c>
      <c r="G345" s="11" t="s">
        <v>638</v>
      </c>
      <c r="H345" s="11" t="s">
        <v>640</v>
      </c>
      <c r="I345" s="11" t="s">
        <v>642</v>
      </c>
      <c r="J345" s="11" t="s">
        <v>652</v>
      </c>
    </row>
    <row r="346" spans="1:10" ht="15.75" x14ac:dyDescent="0.25">
      <c r="A346" s="1">
        <v>343</v>
      </c>
      <c r="B346" s="1" t="s">
        <v>396</v>
      </c>
      <c r="C346" s="1" t="s">
        <v>422</v>
      </c>
      <c r="D346" s="1">
        <v>27</v>
      </c>
      <c r="E346" s="1" t="s">
        <v>635</v>
      </c>
      <c r="F346" s="11" t="s">
        <v>638</v>
      </c>
      <c r="G346" s="11" t="s">
        <v>638</v>
      </c>
      <c r="H346" s="11" t="s">
        <v>638</v>
      </c>
      <c r="I346" s="11" t="s">
        <v>638</v>
      </c>
      <c r="J346" s="11" t="s">
        <v>652</v>
      </c>
    </row>
    <row r="347" spans="1:10" ht="15.75" x14ac:dyDescent="0.25">
      <c r="A347" s="1">
        <v>344</v>
      </c>
      <c r="B347" s="1" t="s">
        <v>397</v>
      </c>
      <c r="C347" s="1" t="s">
        <v>422</v>
      </c>
      <c r="D347" s="1">
        <v>28</v>
      </c>
      <c r="E347" s="1" t="s">
        <v>635</v>
      </c>
      <c r="F347" s="11" t="s">
        <v>638</v>
      </c>
      <c r="G347" s="11" t="s">
        <v>638</v>
      </c>
      <c r="H347" s="11" t="s">
        <v>642</v>
      </c>
      <c r="I347" s="11" t="s">
        <v>642</v>
      </c>
      <c r="J347" s="11" t="s">
        <v>652</v>
      </c>
    </row>
    <row r="348" spans="1:10" ht="15.75" x14ac:dyDescent="0.25">
      <c r="A348" s="1">
        <v>345</v>
      </c>
      <c r="B348" s="1" t="s">
        <v>398</v>
      </c>
      <c r="C348" s="1" t="s">
        <v>422</v>
      </c>
      <c r="D348" s="1">
        <v>20</v>
      </c>
      <c r="E348" s="1" t="s">
        <v>636</v>
      </c>
      <c r="F348" s="11" t="s">
        <v>640</v>
      </c>
      <c r="G348" s="11" t="s">
        <v>640</v>
      </c>
      <c r="H348" s="11" t="s">
        <v>640</v>
      </c>
      <c r="I348" s="11" t="s">
        <v>640</v>
      </c>
      <c r="J348" s="11" t="s">
        <v>653</v>
      </c>
    </row>
    <row r="349" spans="1:10" ht="15.75" x14ac:dyDescent="0.25">
      <c r="A349" s="1">
        <v>346</v>
      </c>
      <c r="B349" s="1" t="s">
        <v>399</v>
      </c>
      <c r="C349" s="1" t="s">
        <v>422</v>
      </c>
      <c r="D349" s="1">
        <v>42</v>
      </c>
      <c r="E349" s="1" t="s">
        <v>635</v>
      </c>
      <c r="F349" s="11" t="s">
        <v>638</v>
      </c>
      <c r="G349" s="11" t="s">
        <v>643</v>
      </c>
      <c r="H349" s="11" t="s">
        <v>642</v>
      </c>
      <c r="I349" s="11" t="s">
        <v>646</v>
      </c>
      <c r="J349" s="11" t="s">
        <v>652</v>
      </c>
    </row>
    <row r="350" spans="1:10" ht="15.75" x14ac:dyDescent="0.25">
      <c r="A350" s="1">
        <v>347</v>
      </c>
      <c r="B350" s="1" t="s">
        <v>400</v>
      </c>
      <c r="C350" s="1" t="s">
        <v>422</v>
      </c>
      <c r="D350" s="1">
        <v>26</v>
      </c>
      <c r="E350" s="1" t="s">
        <v>635</v>
      </c>
      <c r="F350" s="11" t="s">
        <v>638</v>
      </c>
      <c r="G350" s="11" t="s">
        <v>640</v>
      </c>
      <c r="H350" s="11" t="s">
        <v>640</v>
      </c>
      <c r="I350" s="11" t="s">
        <v>641</v>
      </c>
      <c r="J350" s="11" t="s">
        <v>653</v>
      </c>
    </row>
    <row r="351" spans="1:10" ht="15.75" x14ac:dyDescent="0.25">
      <c r="A351" s="1">
        <v>348</v>
      </c>
      <c r="B351" s="1" t="s">
        <v>401</v>
      </c>
      <c r="C351" s="1" t="s">
        <v>422</v>
      </c>
      <c r="D351" s="1">
        <v>26</v>
      </c>
      <c r="E351" s="1" t="s">
        <v>635</v>
      </c>
      <c r="F351" s="11" t="s">
        <v>638</v>
      </c>
      <c r="G351" s="11" t="s">
        <v>646</v>
      </c>
      <c r="H351" s="11" t="s">
        <v>640</v>
      </c>
      <c r="I351" s="11" t="s">
        <v>646</v>
      </c>
      <c r="J351" s="11" t="s">
        <v>652</v>
      </c>
    </row>
    <row r="352" spans="1:10" ht="15.75" x14ac:dyDescent="0.25">
      <c r="A352" s="1">
        <v>349</v>
      </c>
      <c r="B352" s="1" t="s">
        <v>402</v>
      </c>
      <c r="C352" s="1" t="s">
        <v>422</v>
      </c>
      <c r="D352" s="1">
        <v>37</v>
      </c>
      <c r="E352" s="1" t="s">
        <v>635</v>
      </c>
      <c r="F352" s="11" t="s">
        <v>638</v>
      </c>
      <c r="G352" s="11" t="s">
        <v>638</v>
      </c>
      <c r="H352" s="11" t="s">
        <v>640</v>
      </c>
      <c r="I352" s="11" t="s">
        <v>642</v>
      </c>
      <c r="J352" s="11" t="s">
        <v>652</v>
      </c>
    </row>
    <row r="353" spans="1:10" ht="15.75" x14ac:dyDescent="0.25">
      <c r="A353" s="1">
        <v>350</v>
      </c>
      <c r="B353" s="1" t="s">
        <v>403</v>
      </c>
      <c r="C353" s="1" t="s">
        <v>422</v>
      </c>
      <c r="D353" s="1">
        <v>30</v>
      </c>
      <c r="E353" s="1" t="s">
        <v>635</v>
      </c>
      <c r="F353" s="11" t="s">
        <v>638</v>
      </c>
      <c r="G353" s="11" t="s">
        <v>638</v>
      </c>
      <c r="H353" s="11" t="s">
        <v>640</v>
      </c>
      <c r="I353" s="11" t="s">
        <v>642</v>
      </c>
      <c r="J353" s="11" t="s">
        <v>652</v>
      </c>
    </row>
    <row r="354" spans="1:10" ht="15.75" x14ac:dyDescent="0.25">
      <c r="A354" s="1">
        <v>351</v>
      </c>
      <c r="B354" s="1" t="s">
        <v>404</v>
      </c>
      <c r="C354" s="1" t="s">
        <v>422</v>
      </c>
      <c r="D354" s="1">
        <v>30</v>
      </c>
      <c r="E354" s="1" t="s">
        <v>635</v>
      </c>
      <c r="F354" s="11" t="s">
        <v>638</v>
      </c>
      <c r="G354" s="11" t="s">
        <v>642</v>
      </c>
      <c r="H354" s="11" t="s">
        <v>638</v>
      </c>
      <c r="I354" s="11" t="s">
        <v>642</v>
      </c>
      <c r="J354" s="11" t="s">
        <v>652</v>
      </c>
    </row>
    <row r="355" spans="1:10" ht="15.75" x14ac:dyDescent="0.25">
      <c r="A355" s="1">
        <v>352</v>
      </c>
      <c r="B355" s="1" t="s">
        <v>405</v>
      </c>
      <c r="C355" s="1" t="s">
        <v>422</v>
      </c>
      <c r="D355" s="1">
        <v>34</v>
      </c>
      <c r="E355" s="1" t="s">
        <v>635</v>
      </c>
      <c r="F355" s="11" t="s">
        <v>638</v>
      </c>
      <c r="G355" s="11" t="s">
        <v>643</v>
      </c>
      <c r="H355" s="11" t="s">
        <v>646</v>
      </c>
      <c r="I355" s="11" t="s">
        <v>646</v>
      </c>
      <c r="J355" s="11" t="s">
        <v>652</v>
      </c>
    </row>
    <row r="356" spans="1:10" ht="15.75" x14ac:dyDescent="0.25">
      <c r="A356" s="1">
        <v>353</v>
      </c>
      <c r="B356" s="1" t="s">
        <v>406</v>
      </c>
      <c r="C356" s="1" t="s">
        <v>422</v>
      </c>
      <c r="D356" s="1">
        <v>23</v>
      </c>
      <c r="E356" s="1" t="s">
        <v>636</v>
      </c>
      <c r="F356" s="11" t="s">
        <v>638</v>
      </c>
      <c r="G356" s="11" t="s">
        <v>646</v>
      </c>
      <c r="H356" s="11" t="s">
        <v>643</v>
      </c>
      <c r="I356" s="11" t="s">
        <v>642</v>
      </c>
      <c r="J356" s="11" t="s">
        <v>653</v>
      </c>
    </row>
    <row r="357" spans="1:10" ht="15.75" x14ac:dyDescent="0.25">
      <c r="A357" s="1">
        <v>354</v>
      </c>
      <c r="B357" s="1" t="s">
        <v>407</v>
      </c>
      <c r="C357" s="1" t="s">
        <v>422</v>
      </c>
      <c r="D357" s="1">
        <v>34</v>
      </c>
      <c r="E357" s="1" t="s">
        <v>635</v>
      </c>
      <c r="F357" s="11" t="s">
        <v>638</v>
      </c>
      <c r="G357" s="11" t="s">
        <v>640</v>
      </c>
      <c r="H357" s="11" t="s">
        <v>643</v>
      </c>
      <c r="I357" s="11" t="s">
        <v>646</v>
      </c>
      <c r="J357" s="11" t="s">
        <v>653</v>
      </c>
    </row>
    <row r="358" spans="1:10" ht="15.75" x14ac:dyDescent="0.25">
      <c r="A358" s="1">
        <v>355</v>
      </c>
      <c r="B358" s="1" t="s">
        <v>408</v>
      </c>
      <c r="C358" s="1" t="s">
        <v>422</v>
      </c>
      <c r="D358" s="1">
        <v>33</v>
      </c>
      <c r="E358" s="1" t="s">
        <v>635</v>
      </c>
      <c r="F358" s="11" t="s">
        <v>638</v>
      </c>
      <c r="G358" s="11" t="s">
        <v>640</v>
      </c>
      <c r="H358" s="11" t="s">
        <v>643</v>
      </c>
      <c r="I358" s="11" t="s">
        <v>646</v>
      </c>
      <c r="J358" s="11" t="s">
        <v>653</v>
      </c>
    </row>
    <row r="359" spans="1:10" ht="15.75" x14ac:dyDescent="0.25">
      <c r="A359" s="1">
        <v>356</v>
      </c>
      <c r="B359" s="1" t="s">
        <v>410</v>
      </c>
      <c r="C359" s="1" t="s">
        <v>422</v>
      </c>
      <c r="D359" s="1">
        <v>21</v>
      </c>
      <c r="E359" s="1" t="s">
        <v>636</v>
      </c>
      <c r="F359" s="11" t="s">
        <v>638</v>
      </c>
      <c r="G359" s="11" t="s">
        <v>638</v>
      </c>
      <c r="H359" s="11" t="s">
        <v>640</v>
      </c>
      <c r="I359" s="11" t="s">
        <v>646</v>
      </c>
      <c r="J359" s="11" t="s">
        <v>653</v>
      </c>
    </row>
    <row r="360" spans="1:10" ht="15.75" x14ac:dyDescent="0.25">
      <c r="A360" s="1">
        <v>357</v>
      </c>
      <c r="B360" s="5" t="s">
        <v>411</v>
      </c>
      <c r="C360" s="1" t="s">
        <v>422</v>
      </c>
      <c r="D360" s="1">
        <v>20</v>
      </c>
      <c r="E360" s="1" t="s">
        <v>636</v>
      </c>
      <c r="F360" s="11" t="s">
        <v>640</v>
      </c>
      <c r="G360" s="11" t="s">
        <v>640</v>
      </c>
      <c r="H360" s="11" t="s">
        <v>640</v>
      </c>
      <c r="I360" s="11" t="s">
        <v>649</v>
      </c>
      <c r="J360" s="11" t="s">
        <v>653</v>
      </c>
    </row>
    <row r="361" spans="1:10" ht="15.75" x14ac:dyDescent="0.25">
      <c r="A361" s="1">
        <v>358</v>
      </c>
      <c r="B361" s="1" t="s">
        <v>412</v>
      </c>
      <c r="C361" s="1" t="s">
        <v>422</v>
      </c>
      <c r="D361" s="1">
        <v>20</v>
      </c>
      <c r="E361" s="1" t="s">
        <v>636</v>
      </c>
      <c r="F361" s="11" t="s">
        <v>640</v>
      </c>
      <c r="G361" s="11" t="s">
        <v>640</v>
      </c>
      <c r="H361" s="11" t="s">
        <v>640</v>
      </c>
      <c r="I361" s="11" t="s">
        <v>640</v>
      </c>
      <c r="J361" s="11" t="s">
        <v>653</v>
      </c>
    </row>
    <row r="362" spans="1:10" ht="15.75" x14ac:dyDescent="0.25">
      <c r="A362" s="1">
        <v>359</v>
      </c>
      <c r="B362" s="3" t="s">
        <v>413</v>
      </c>
      <c r="C362" s="1" t="s">
        <v>422</v>
      </c>
      <c r="D362" s="1">
        <v>24</v>
      </c>
      <c r="E362" s="1" t="s">
        <v>635</v>
      </c>
      <c r="F362" s="11" t="s">
        <v>640</v>
      </c>
      <c r="G362" s="11" t="s">
        <v>640</v>
      </c>
      <c r="H362" s="11" t="s">
        <v>640</v>
      </c>
      <c r="I362" s="11" t="s">
        <v>640</v>
      </c>
      <c r="J362" s="11" t="s">
        <v>653</v>
      </c>
    </row>
    <row r="363" spans="1:10" ht="15.75" x14ac:dyDescent="0.25">
      <c r="A363" s="1">
        <v>360</v>
      </c>
      <c r="B363" s="3" t="s">
        <v>415</v>
      </c>
      <c r="C363" s="1" t="s">
        <v>422</v>
      </c>
      <c r="D363" s="1">
        <v>29</v>
      </c>
      <c r="E363" s="1" t="s">
        <v>635</v>
      </c>
      <c r="F363" s="11" t="s">
        <v>638</v>
      </c>
      <c r="G363" s="11" t="s">
        <v>638</v>
      </c>
      <c r="H363" s="11" t="s">
        <v>640</v>
      </c>
      <c r="I363" s="11" t="s">
        <v>646</v>
      </c>
      <c r="J363" s="11" t="s">
        <v>652</v>
      </c>
    </row>
    <row r="364" spans="1:10" ht="15.75" x14ac:dyDescent="0.25">
      <c r="A364" s="1">
        <v>361</v>
      </c>
      <c r="B364" s="1" t="s">
        <v>416</v>
      </c>
      <c r="C364" s="1" t="s">
        <v>422</v>
      </c>
      <c r="D364" s="1">
        <v>36</v>
      </c>
      <c r="E364" s="1" t="s">
        <v>635</v>
      </c>
      <c r="F364" s="11" t="s">
        <v>638</v>
      </c>
      <c r="G364" s="11" t="s">
        <v>647</v>
      </c>
      <c r="H364" s="11" t="s">
        <v>640</v>
      </c>
      <c r="I364" s="11" t="s">
        <v>642</v>
      </c>
      <c r="J364" s="11" t="s">
        <v>652</v>
      </c>
    </row>
    <row r="365" spans="1:10" ht="15.75" x14ac:dyDescent="0.25">
      <c r="A365" s="1">
        <v>362</v>
      </c>
      <c r="B365" s="3" t="s">
        <v>417</v>
      </c>
      <c r="C365" s="1" t="s">
        <v>422</v>
      </c>
      <c r="D365" s="1">
        <v>20</v>
      </c>
      <c r="E365" s="1" t="s">
        <v>636</v>
      </c>
      <c r="F365" s="11" t="s">
        <v>638</v>
      </c>
      <c r="G365" s="11" t="s">
        <v>640</v>
      </c>
      <c r="H365" s="11" t="s">
        <v>640</v>
      </c>
      <c r="I365" s="11" t="s">
        <v>641</v>
      </c>
      <c r="J365" s="11" t="s">
        <v>653</v>
      </c>
    </row>
    <row r="366" spans="1:10" ht="15.75" x14ac:dyDescent="0.25">
      <c r="A366" s="1">
        <v>363</v>
      </c>
      <c r="B366" s="1" t="s">
        <v>637</v>
      </c>
      <c r="C366" s="1" t="s">
        <v>422</v>
      </c>
      <c r="D366" s="1">
        <v>17</v>
      </c>
      <c r="E366" s="1" t="s">
        <v>636</v>
      </c>
      <c r="F366" s="11" t="s">
        <v>638</v>
      </c>
      <c r="G366" s="11" t="s">
        <v>640</v>
      </c>
      <c r="H366" s="11" t="s">
        <v>640</v>
      </c>
      <c r="I366" s="11" t="s">
        <v>640</v>
      </c>
      <c r="J366" s="11" t="s">
        <v>653</v>
      </c>
    </row>
    <row r="367" spans="1:10" ht="15.75" x14ac:dyDescent="0.25">
      <c r="A367" s="1">
        <v>364</v>
      </c>
      <c r="B367" s="3" t="s">
        <v>418</v>
      </c>
      <c r="C367" s="1" t="s">
        <v>422</v>
      </c>
      <c r="D367" s="1">
        <v>30</v>
      </c>
      <c r="E367" s="1" t="s">
        <v>635</v>
      </c>
      <c r="F367" s="11" t="s">
        <v>641</v>
      </c>
      <c r="G367" s="11" t="s">
        <v>643</v>
      </c>
      <c r="H367" s="11" t="s">
        <v>640</v>
      </c>
      <c r="I367" s="11" t="s">
        <v>646</v>
      </c>
      <c r="J367" s="11" t="s">
        <v>653</v>
      </c>
    </row>
    <row r="368" spans="1:10" ht="15.75" x14ac:dyDescent="0.25">
      <c r="A368" s="1">
        <v>365</v>
      </c>
      <c r="B368" s="1" t="s">
        <v>419</v>
      </c>
      <c r="C368" s="1" t="s">
        <v>422</v>
      </c>
      <c r="D368" s="1">
        <v>24</v>
      </c>
      <c r="E368" s="1" t="s">
        <v>635</v>
      </c>
      <c r="F368" s="11" t="s">
        <v>643</v>
      </c>
      <c r="G368" s="11" t="s">
        <v>640</v>
      </c>
      <c r="H368" s="11" t="s">
        <v>640</v>
      </c>
      <c r="I368" s="11" t="s">
        <v>640</v>
      </c>
      <c r="J368" s="11" t="s">
        <v>653</v>
      </c>
    </row>
    <row r="369" spans="1:10" ht="15.75" x14ac:dyDescent="0.25">
      <c r="A369" s="1">
        <v>366</v>
      </c>
      <c r="B369" s="3" t="s">
        <v>420</v>
      </c>
      <c r="C369" s="1" t="s">
        <v>422</v>
      </c>
      <c r="D369" s="1">
        <v>31</v>
      </c>
      <c r="E369" s="1" t="s">
        <v>635</v>
      </c>
      <c r="F369" s="11" t="s">
        <v>638</v>
      </c>
      <c r="G369" s="11" t="s">
        <v>638</v>
      </c>
      <c r="H369" s="11" t="s">
        <v>646</v>
      </c>
      <c r="I369" s="11" t="s">
        <v>642</v>
      </c>
      <c r="J369" s="11" t="s">
        <v>652</v>
      </c>
    </row>
    <row r="370" spans="1:10" ht="15.75" x14ac:dyDescent="0.25">
      <c r="A370" s="1">
        <v>367</v>
      </c>
      <c r="B370" s="3" t="s">
        <v>423</v>
      </c>
      <c r="C370" s="1" t="s">
        <v>459</v>
      </c>
      <c r="D370" s="1">
        <v>23</v>
      </c>
      <c r="E370" s="1" t="s">
        <v>636</v>
      </c>
      <c r="F370" s="11" t="s">
        <v>638</v>
      </c>
      <c r="G370" s="11" t="s">
        <v>640</v>
      </c>
      <c r="H370" s="11" t="s">
        <v>640</v>
      </c>
      <c r="I370" s="11" t="s">
        <v>640</v>
      </c>
      <c r="J370" s="11" t="s">
        <v>653</v>
      </c>
    </row>
    <row r="371" spans="1:10" ht="15.75" x14ac:dyDescent="0.25">
      <c r="A371" s="1">
        <v>368</v>
      </c>
      <c r="B371" s="1" t="s">
        <v>424</v>
      </c>
      <c r="C371" s="1" t="s">
        <v>459</v>
      </c>
      <c r="D371" s="1">
        <v>28</v>
      </c>
      <c r="E371" s="1" t="s">
        <v>635</v>
      </c>
      <c r="F371" s="11" t="s">
        <v>638</v>
      </c>
      <c r="G371" s="11" t="s">
        <v>638</v>
      </c>
      <c r="H371" s="11" t="s">
        <v>640</v>
      </c>
      <c r="I371" s="11" t="s">
        <v>642</v>
      </c>
      <c r="J371" s="11" t="s">
        <v>652</v>
      </c>
    </row>
    <row r="372" spans="1:10" ht="15.75" x14ac:dyDescent="0.25">
      <c r="A372" s="1">
        <v>369</v>
      </c>
      <c r="B372" s="3" t="s">
        <v>425</v>
      </c>
      <c r="C372" s="1" t="s">
        <v>459</v>
      </c>
      <c r="D372" s="1">
        <v>32</v>
      </c>
      <c r="E372" s="1" t="s">
        <v>635</v>
      </c>
      <c r="F372" s="11" t="s">
        <v>638</v>
      </c>
      <c r="G372" s="11" t="s">
        <v>640</v>
      </c>
      <c r="H372" s="11" t="s">
        <v>640</v>
      </c>
      <c r="I372" s="11" t="s">
        <v>641</v>
      </c>
      <c r="J372" s="11" t="s">
        <v>653</v>
      </c>
    </row>
    <row r="373" spans="1:10" ht="15.75" x14ac:dyDescent="0.25">
      <c r="A373" s="1">
        <v>370</v>
      </c>
      <c r="B373" s="1" t="s">
        <v>426</v>
      </c>
      <c r="C373" s="1" t="s">
        <v>459</v>
      </c>
      <c r="D373" s="1">
        <v>31</v>
      </c>
      <c r="E373" s="1" t="s">
        <v>635</v>
      </c>
      <c r="F373" s="11" t="s">
        <v>638</v>
      </c>
      <c r="G373" s="11" t="s">
        <v>638</v>
      </c>
      <c r="H373" s="11" t="s">
        <v>640</v>
      </c>
      <c r="I373" s="11" t="s">
        <v>641</v>
      </c>
      <c r="J373" s="11" t="s">
        <v>652</v>
      </c>
    </row>
    <row r="374" spans="1:10" ht="15.75" x14ac:dyDescent="0.25">
      <c r="A374" s="1">
        <v>371</v>
      </c>
      <c r="B374" s="3" t="s">
        <v>427</v>
      </c>
      <c r="C374" s="1" t="s">
        <v>459</v>
      </c>
      <c r="D374" s="1">
        <v>35</v>
      </c>
      <c r="E374" s="1" t="s">
        <v>635</v>
      </c>
      <c r="F374" s="11" t="s">
        <v>638</v>
      </c>
      <c r="G374" s="11" t="s">
        <v>638</v>
      </c>
      <c r="H374" s="11" t="s">
        <v>640</v>
      </c>
      <c r="I374" s="11" t="s">
        <v>638</v>
      </c>
      <c r="J374" s="11" t="s">
        <v>652</v>
      </c>
    </row>
    <row r="375" spans="1:10" ht="15.75" x14ac:dyDescent="0.25">
      <c r="A375" s="1">
        <v>372</v>
      </c>
      <c r="B375" s="1" t="s">
        <v>428</v>
      </c>
      <c r="C375" s="1" t="s">
        <v>459</v>
      </c>
      <c r="D375" s="1">
        <v>29</v>
      </c>
      <c r="E375" s="1" t="s">
        <v>635</v>
      </c>
      <c r="F375" s="11" t="s">
        <v>638</v>
      </c>
      <c r="G375" s="11" t="s">
        <v>638</v>
      </c>
      <c r="H375" s="11" t="s">
        <v>643</v>
      </c>
      <c r="I375" s="11" t="s">
        <v>638</v>
      </c>
      <c r="J375" s="11" t="s">
        <v>652</v>
      </c>
    </row>
    <row r="376" spans="1:10" ht="15.75" x14ac:dyDescent="0.25">
      <c r="A376" s="1">
        <v>373</v>
      </c>
      <c r="B376" s="3" t="s">
        <v>429</v>
      </c>
      <c r="C376" s="1" t="s">
        <v>459</v>
      </c>
      <c r="D376" s="1">
        <v>27</v>
      </c>
      <c r="E376" s="1" t="s">
        <v>635</v>
      </c>
      <c r="F376" s="11" t="s">
        <v>638</v>
      </c>
      <c r="G376" s="11" t="s">
        <v>638</v>
      </c>
      <c r="H376" s="11" t="s">
        <v>638</v>
      </c>
      <c r="I376" s="11" t="s">
        <v>638</v>
      </c>
      <c r="J376" s="11" t="s">
        <v>652</v>
      </c>
    </row>
    <row r="377" spans="1:10" ht="15.75" x14ac:dyDescent="0.25">
      <c r="A377" s="1">
        <v>374</v>
      </c>
      <c r="B377" s="1" t="s">
        <v>430</v>
      </c>
      <c r="C377" s="1" t="s">
        <v>459</v>
      </c>
      <c r="D377" s="1">
        <v>23</v>
      </c>
      <c r="E377" s="1" t="s">
        <v>636</v>
      </c>
      <c r="F377" s="11" t="s">
        <v>638</v>
      </c>
      <c r="G377" s="11" t="s">
        <v>640</v>
      </c>
      <c r="H377" s="11" t="s">
        <v>640</v>
      </c>
      <c r="I377" s="11" t="s">
        <v>641</v>
      </c>
      <c r="J377" s="11" t="s">
        <v>653</v>
      </c>
    </row>
    <row r="378" spans="1:10" ht="15.75" x14ac:dyDescent="0.25">
      <c r="A378" s="1">
        <v>375</v>
      </c>
      <c r="B378" s="3" t="s">
        <v>431</v>
      </c>
      <c r="C378" s="1" t="s">
        <v>459</v>
      </c>
      <c r="D378" s="1">
        <v>25</v>
      </c>
      <c r="E378" s="1" t="s">
        <v>635</v>
      </c>
      <c r="F378" s="11" t="s">
        <v>638</v>
      </c>
      <c r="G378" s="11" t="s">
        <v>638</v>
      </c>
      <c r="H378" s="11" t="s">
        <v>640</v>
      </c>
      <c r="I378" s="11" t="s">
        <v>641</v>
      </c>
      <c r="J378" s="11" t="s">
        <v>652</v>
      </c>
    </row>
    <row r="379" spans="1:10" ht="15.75" x14ac:dyDescent="0.25">
      <c r="A379" s="1">
        <v>376</v>
      </c>
      <c r="B379" s="1" t="s">
        <v>432</v>
      </c>
      <c r="C379" s="1" t="s">
        <v>459</v>
      </c>
      <c r="D379" s="1">
        <v>29</v>
      </c>
      <c r="E379" s="1" t="s">
        <v>635</v>
      </c>
      <c r="F379" s="11" t="s">
        <v>638</v>
      </c>
      <c r="G379" s="11" t="s">
        <v>638</v>
      </c>
      <c r="H379" s="11" t="s">
        <v>640</v>
      </c>
      <c r="I379" s="11" t="s">
        <v>642</v>
      </c>
      <c r="J379" s="11" t="s">
        <v>652</v>
      </c>
    </row>
    <row r="380" spans="1:10" ht="15.75" x14ac:dyDescent="0.25">
      <c r="A380" s="1">
        <v>377</v>
      </c>
      <c r="B380" s="3" t="s">
        <v>433</v>
      </c>
      <c r="C380" s="1" t="s">
        <v>459</v>
      </c>
      <c r="D380" s="1">
        <v>33</v>
      </c>
      <c r="E380" s="1" t="s">
        <v>635</v>
      </c>
      <c r="F380" s="11" t="s">
        <v>638</v>
      </c>
      <c r="G380" s="11" t="s">
        <v>638</v>
      </c>
      <c r="H380" s="11" t="s">
        <v>638</v>
      </c>
      <c r="I380" s="11" t="s">
        <v>641</v>
      </c>
      <c r="J380" s="11" t="s">
        <v>652</v>
      </c>
    </row>
    <row r="381" spans="1:10" ht="15.75" x14ac:dyDescent="0.25">
      <c r="A381" s="1">
        <v>378</v>
      </c>
      <c r="B381" s="1" t="s">
        <v>434</v>
      </c>
      <c r="C381" s="1" t="s">
        <v>459</v>
      </c>
      <c r="D381" s="1">
        <v>26</v>
      </c>
      <c r="E381" s="1" t="s">
        <v>635</v>
      </c>
      <c r="F381" s="11" t="s">
        <v>638</v>
      </c>
      <c r="G381" s="11" t="s">
        <v>638</v>
      </c>
      <c r="H381" s="11" t="s">
        <v>640</v>
      </c>
      <c r="I381" s="11" t="s">
        <v>642</v>
      </c>
      <c r="J381" s="11" t="s">
        <v>652</v>
      </c>
    </row>
    <row r="382" spans="1:10" ht="15.75" x14ac:dyDescent="0.25">
      <c r="A382" s="1">
        <v>379</v>
      </c>
      <c r="B382" s="3" t="s">
        <v>435</v>
      </c>
      <c r="C382" s="1" t="s">
        <v>459</v>
      </c>
      <c r="D382" s="1">
        <v>33</v>
      </c>
      <c r="E382" s="1" t="s">
        <v>635</v>
      </c>
      <c r="F382" s="11" t="s">
        <v>638</v>
      </c>
      <c r="G382" s="11" t="s">
        <v>640</v>
      </c>
      <c r="H382" s="11" t="s">
        <v>640</v>
      </c>
      <c r="I382" s="11" t="s">
        <v>641</v>
      </c>
      <c r="J382" s="11" t="s">
        <v>653</v>
      </c>
    </row>
    <row r="383" spans="1:10" ht="15.75" x14ac:dyDescent="0.25">
      <c r="A383" s="1">
        <v>380</v>
      </c>
      <c r="B383" s="1" t="s">
        <v>436</v>
      </c>
      <c r="C383" s="1" t="s">
        <v>459</v>
      </c>
      <c r="D383" s="1">
        <v>30</v>
      </c>
      <c r="E383" s="1" t="s">
        <v>635</v>
      </c>
      <c r="F383" s="11" t="s">
        <v>638</v>
      </c>
      <c r="G383" s="11" t="s">
        <v>640</v>
      </c>
      <c r="H383" s="11" t="s">
        <v>640</v>
      </c>
      <c r="I383" s="11" t="s">
        <v>640</v>
      </c>
      <c r="J383" s="11" t="s">
        <v>653</v>
      </c>
    </row>
    <row r="384" spans="1:10" ht="15.75" x14ac:dyDescent="0.25">
      <c r="A384" s="1">
        <v>381</v>
      </c>
      <c r="B384" s="3" t="s">
        <v>437</v>
      </c>
      <c r="C384" s="1" t="s">
        <v>459</v>
      </c>
      <c r="D384" s="1">
        <v>22</v>
      </c>
      <c r="E384" s="1" t="s">
        <v>636</v>
      </c>
      <c r="F384" s="11" t="s">
        <v>638</v>
      </c>
      <c r="G384" s="11" t="s">
        <v>640</v>
      </c>
      <c r="H384" s="11" t="s">
        <v>640</v>
      </c>
      <c r="I384" s="11" t="s">
        <v>641</v>
      </c>
      <c r="J384" s="11" t="s">
        <v>653</v>
      </c>
    </row>
    <row r="385" spans="1:10" ht="15.75" x14ac:dyDescent="0.25">
      <c r="A385" s="1">
        <v>382</v>
      </c>
      <c r="B385" s="1" t="s">
        <v>438</v>
      </c>
      <c r="C385" s="1" t="s">
        <v>459</v>
      </c>
      <c r="D385" s="1">
        <v>28</v>
      </c>
      <c r="E385" s="1" t="s">
        <v>635</v>
      </c>
      <c r="F385" s="11" t="s">
        <v>638</v>
      </c>
      <c r="G385" s="11" t="s">
        <v>640</v>
      </c>
      <c r="H385" s="11" t="s">
        <v>640</v>
      </c>
      <c r="I385" s="11" t="s">
        <v>640</v>
      </c>
      <c r="J385" s="11" t="s">
        <v>653</v>
      </c>
    </row>
    <row r="386" spans="1:10" ht="15.75" x14ac:dyDescent="0.25">
      <c r="A386" s="1">
        <v>383</v>
      </c>
      <c r="B386" s="1" t="s">
        <v>440</v>
      </c>
      <c r="C386" s="1" t="s">
        <v>459</v>
      </c>
      <c r="D386" s="1">
        <v>32</v>
      </c>
      <c r="E386" s="1" t="s">
        <v>635</v>
      </c>
      <c r="F386" s="11" t="s">
        <v>638</v>
      </c>
      <c r="G386" s="11" t="s">
        <v>640</v>
      </c>
      <c r="H386" s="11" t="s">
        <v>640</v>
      </c>
      <c r="I386" s="11" t="s">
        <v>641</v>
      </c>
      <c r="J386" s="11" t="s">
        <v>653</v>
      </c>
    </row>
    <row r="387" spans="1:10" ht="15.75" x14ac:dyDescent="0.25">
      <c r="A387" s="1">
        <v>384</v>
      </c>
      <c r="B387" s="1" t="s">
        <v>442</v>
      </c>
      <c r="C387" s="1" t="s">
        <v>459</v>
      </c>
      <c r="D387" s="1">
        <v>28</v>
      </c>
      <c r="E387" s="1" t="s">
        <v>635</v>
      </c>
      <c r="F387" s="11" t="s">
        <v>638</v>
      </c>
      <c r="G387" s="11" t="s">
        <v>638</v>
      </c>
      <c r="H387" s="11" t="s">
        <v>638</v>
      </c>
      <c r="I387" s="11" t="s">
        <v>642</v>
      </c>
      <c r="J387" s="11" t="s">
        <v>652</v>
      </c>
    </row>
    <row r="388" spans="1:10" ht="15.75" x14ac:dyDescent="0.25">
      <c r="A388" s="1">
        <v>385</v>
      </c>
      <c r="B388" s="3" t="s">
        <v>443</v>
      </c>
      <c r="C388" s="1" t="s">
        <v>459</v>
      </c>
      <c r="D388" s="1">
        <v>22</v>
      </c>
      <c r="E388" s="1" t="s">
        <v>636</v>
      </c>
      <c r="F388" s="11" t="s">
        <v>638</v>
      </c>
      <c r="G388" s="11" t="s">
        <v>642</v>
      </c>
      <c r="H388" s="11" t="s">
        <v>640</v>
      </c>
      <c r="I388" s="11" t="s">
        <v>641</v>
      </c>
      <c r="J388" s="11" t="s">
        <v>653</v>
      </c>
    </row>
    <row r="389" spans="1:10" ht="15.75" x14ac:dyDescent="0.25">
      <c r="A389" s="1">
        <v>386</v>
      </c>
      <c r="B389" s="1" t="s">
        <v>444</v>
      </c>
      <c r="C389" s="1" t="s">
        <v>459</v>
      </c>
      <c r="D389" s="1">
        <v>32</v>
      </c>
      <c r="E389" s="1" t="s">
        <v>635</v>
      </c>
      <c r="F389" s="11" t="s">
        <v>638</v>
      </c>
      <c r="G389" s="11" t="s">
        <v>638</v>
      </c>
      <c r="H389" s="11" t="s">
        <v>638</v>
      </c>
      <c r="I389" s="11" t="s">
        <v>638</v>
      </c>
      <c r="J389" s="11" t="s">
        <v>652</v>
      </c>
    </row>
    <row r="390" spans="1:10" ht="15.75" x14ac:dyDescent="0.25">
      <c r="A390" s="1">
        <v>387</v>
      </c>
      <c r="B390" s="3" t="s">
        <v>445</v>
      </c>
      <c r="C390" s="1" t="s">
        <v>459</v>
      </c>
      <c r="D390" s="1">
        <v>20</v>
      </c>
      <c r="E390" s="1" t="s">
        <v>636</v>
      </c>
      <c r="F390" s="11" t="s">
        <v>640</v>
      </c>
      <c r="G390" s="11" t="s">
        <v>640</v>
      </c>
      <c r="H390" s="11" t="s">
        <v>640</v>
      </c>
      <c r="I390" s="11" t="s">
        <v>640</v>
      </c>
      <c r="J390" s="11" t="s">
        <v>653</v>
      </c>
    </row>
    <row r="391" spans="1:10" ht="15.75" x14ac:dyDescent="0.25">
      <c r="A391" s="1">
        <v>388</v>
      </c>
      <c r="B391" s="1" t="s">
        <v>446</v>
      </c>
      <c r="C391" s="1" t="s">
        <v>459</v>
      </c>
      <c r="D391" s="1">
        <v>23</v>
      </c>
      <c r="E391" s="1" t="s">
        <v>636</v>
      </c>
      <c r="F391" s="11" t="s">
        <v>641</v>
      </c>
      <c r="G391" s="11" t="s">
        <v>640</v>
      </c>
      <c r="H391" s="11" t="s">
        <v>640</v>
      </c>
      <c r="I391" s="11" t="s">
        <v>640</v>
      </c>
      <c r="J391" s="11" t="s">
        <v>653</v>
      </c>
    </row>
    <row r="392" spans="1:10" ht="15.75" x14ac:dyDescent="0.25">
      <c r="A392" s="1">
        <v>389</v>
      </c>
      <c r="B392" s="3" t="s">
        <v>447</v>
      </c>
      <c r="C392" s="1" t="s">
        <v>459</v>
      </c>
      <c r="D392" s="1">
        <v>29</v>
      </c>
      <c r="E392" s="1" t="s">
        <v>635</v>
      </c>
      <c r="F392" s="11" t="s">
        <v>638</v>
      </c>
      <c r="G392" s="11" t="s">
        <v>643</v>
      </c>
      <c r="H392" s="11" t="s">
        <v>643</v>
      </c>
      <c r="I392" s="11" t="s">
        <v>642</v>
      </c>
      <c r="J392" s="11" t="s">
        <v>652</v>
      </c>
    </row>
    <row r="393" spans="1:10" ht="15.75" x14ac:dyDescent="0.25">
      <c r="A393" s="1">
        <v>390</v>
      </c>
      <c r="B393" s="1" t="s">
        <v>448</v>
      </c>
      <c r="C393" s="1" t="s">
        <v>459</v>
      </c>
      <c r="D393" s="1">
        <v>21</v>
      </c>
      <c r="E393" s="1" t="s">
        <v>636</v>
      </c>
      <c r="F393" s="11" t="s">
        <v>640</v>
      </c>
      <c r="G393" s="11" t="s">
        <v>640</v>
      </c>
      <c r="H393" s="11" t="s">
        <v>640</v>
      </c>
      <c r="I393" s="11" t="s">
        <v>640</v>
      </c>
      <c r="J393" s="11" t="s">
        <v>653</v>
      </c>
    </row>
    <row r="394" spans="1:10" ht="15.75" x14ac:dyDescent="0.25">
      <c r="A394" s="1">
        <v>391</v>
      </c>
      <c r="B394" s="3" t="s">
        <v>449</v>
      </c>
      <c r="C394" s="1" t="s">
        <v>459</v>
      </c>
      <c r="D394" s="1">
        <v>31</v>
      </c>
      <c r="E394" s="1" t="s">
        <v>635</v>
      </c>
      <c r="F394" s="11" t="s">
        <v>638</v>
      </c>
      <c r="G394" s="11" t="s">
        <v>640</v>
      </c>
      <c r="H394" s="11" t="s">
        <v>643</v>
      </c>
      <c r="I394" s="11" t="s">
        <v>641</v>
      </c>
      <c r="J394" s="11" t="s">
        <v>653</v>
      </c>
    </row>
    <row r="395" spans="1:10" ht="15.75" x14ac:dyDescent="0.25">
      <c r="A395" s="1">
        <v>392</v>
      </c>
      <c r="B395" s="1" t="s">
        <v>450</v>
      </c>
      <c r="C395" s="1" t="s">
        <v>459</v>
      </c>
      <c r="D395" s="1">
        <v>24</v>
      </c>
      <c r="E395" s="1" t="s">
        <v>635</v>
      </c>
      <c r="F395" s="11" t="s">
        <v>638</v>
      </c>
      <c r="G395" s="11" t="s">
        <v>640</v>
      </c>
      <c r="H395" s="11" t="s">
        <v>646</v>
      </c>
      <c r="I395" s="11" t="s">
        <v>641</v>
      </c>
      <c r="J395" s="11" t="s">
        <v>653</v>
      </c>
    </row>
    <row r="396" spans="1:10" ht="15.75" x14ac:dyDescent="0.25">
      <c r="A396" s="1">
        <v>393</v>
      </c>
      <c r="B396" s="3" t="s">
        <v>451</v>
      </c>
      <c r="C396" s="1" t="s">
        <v>459</v>
      </c>
      <c r="D396" s="1">
        <v>32</v>
      </c>
      <c r="E396" s="1" t="s">
        <v>635</v>
      </c>
      <c r="F396" s="11" t="s">
        <v>638</v>
      </c>
      <c r="G396" s="11" t="s">
        <v>646</v>
      </c>
      <c r="H396" s="11" t="s">
        <v>640</v>
      </c>
      <c r="I396" s="11" t="s">
        <v>641</v>
      </c>
      <c r="J396" s="11" t="s">
        <v>653</v>
      </c>
    </row>
    <row r="397" spans="1:10" ht="15.75" x14ac:dyDescent="0.25">
      <c r="A397" s="1">
        <v>394</v>
      </c>
      <c r="B397" s="3" t="s">
        <v>453</v>
      </c>
      <c r="C397" s="1" t="s">
        <v>459</v>
      </c>
      <c r="D397" s="1">
        <v>23</v>
      </c>
      <c r="E397" s="1" t="s">
        <v>635</v>
      </c>
      <c r="F397" s="11" t="s">
        <v>638</v>
      </c>
      <c r="G397" s="11" t="s">
        <v>638</v>
      </c>
      <c r="H397" s="11" t="s">
        <v>646</v>
      </c>
      <c r="I397" s="11" t="s">
        <v>638</v>
      </c>
      <c r="J397" s="11" t="s">
        <v>652</v>
      </c>
    </row>
    <row r="398" spans="1:10" ht="15.75" x14ac:dyDescent="0.25">
      <c r="A398" s="1">
        <v>395</v>
      </c>
      <c r="B398" s="1" t="s">
        <v>454</v>
      </c>
      <c r="C398" s="1" t="s">
        <v>459</v>
      </c>
      <c r="D398" s="1">
        <v>34</v>
      </c>
      <c r="E398" s="1" t="s">
        <v>635</v>
      </c>
      <c r="F398" s="11" t="s">
        <v>638</v>
      </c>
      <c r="G398" s="11" t="s">
        <v>640</v>
      </c>
      <c r="H398" s="11" t="s">
        <v>640</v>
      </c>
      <c r="I398" s="11" t="s">
        <v>641</v>
      </c>
      <c r="J398" s="11" t="s">
        <v>653</v>
      </c>
    </row>
    <row r="399" spans="1:10" ht="15.75" x14ac:dyDescent="0.25">
      <c r="A399" s="1">
        <v>396</v>
      </c>
      <c r="B399" s="3" t="s">
        <v>455</v>
      </c>
      <c r="C399" s="1" t="s">
        <v>459</v>
      </c>
      <c r="D399" s="1">
        <v>20</v>
      </c>
      <c r="E399" s="1" t="s">
        <v>636</v>
      </c>
      <c r="F399" s="11" t="s">
        <v>638</v>
      </c>
      <c r="G399" s="11" t="s">
        <v>640</v>
      </c>
      <c r="H399" s="11" t="s">
        <v>640</v>
      </c>
      <c r="I399" s="11" t="s">
        <v>641</v>
      </c>
      <c r="J399" s="11" t="s">
        <v>653</v>
      </c>
    </row>
    <row r="400" spans="1:10" ht="15.75" x14ac:dyDescent="0.25">
      <c r="A400" s="1">
        <v>397</v>
      </c>
      <c r="B400" s="1" t="s">
        <v>456</v>
      </c>
      <c r="C400" s="1" t="s">
        <v>459</v>
      </c>
      <c r="D400" s="1">
        <v>30</v>
      </c>
      <c r="E400" s="1" t="s">
        <v>635</v>
      </c>
      <c r="F400" s="11" t="s">
        <v>638</v>
      </c>
      <c r="G400" s="11" t="s">
        <v>638</v>
      </c>
      <c r="H400" s="11" t="s">
        <v>640</v>
      </c>
      <c r="I400" s="11" t="s">
        <v>646</v>
      </c>
      <c r="J400" s="11" t="s">
        <v>652</v>
      </c>
    </row>
    <row r="401" spans="1:10" ht="15.75" x14ac:dyDescent="0.25">
      <c r="A401" s="1">
        <v>398</v>
      </c>
      <c r="B401" s="3" t="s">
        <v>457</v>
      </c>
      <c r="C401" s="1" t="s">
        <v>459</v>
      </c>
      <c r="D401" s="1">
        <v>21</v>
      </c>
      <c r="E401" s="1" t="s">
        <v>636</v>
      </c>
      <c r="F401" s="11" t="s">
        <v>638</v>
      </c>
      <c r="G401" s="11" t="s">
        <v>640</v>
      </c>
      <c r="H401" s="11" t="s">
        <v>640</v>
      </c>
      <c r="I401" s="11" t="s">
        <v>643</v>
      </c>
      <c r="J401" s="11" t="s">
        <v>653</v>
      </c>
    </row>
    <row r="402" spans="1:10" ht="15.75" x14ac:dyDescent="0.25">
      <c r="A402" s="1">
        <v>399</v>
      </c>
      <c r="B402" s="1" t="s">
        <v>458</v>
      </c>
      <c r="C402" s="1" t="s">
        <v>459</v>
      </c>
      <c r="D402" s="1">
        <v>22</v>
      </c>
      <c r="E402" s="1" t="s">
        <v>636</v>
      </c>
      <c r="F402" s="11" t="s">
        <v>643</v>
      </c>
      <c r="G402" s="11" t="s">
        <v>640</v>
      </c>
      <c r="H402" s="11" t="s">
        <v>640</v>
      </c>
      <c r="I402" s="11" t="s">
        <v>640</v>
      </c>
      <c r="J402" s="11" t="s">
        <v>653</v>
      </c>
    </row>
    <row r="403" spans="1:10" ht="15.75" x14ac:dyDescent="0.25">
      <c r="A403" s="1">
        <v>400</v>
      </c>
      <c r="B403" s="3" t="s">
        <v>460</v>
      </c>
      <c r="C403" s="1" t="s">
        <v>494</v>
      </c>
      <c r="D403" s="1">
        <v>27</v>
      </c>
      <c r="E403" s="1" t="s">
        <v>635</v>
      </c>
      <c r="F403" s="11" t="s">
        <v>638</v>
      </c>
      <c r="G403" s="11" t="s">
        <v>640</v>
      </c>
      <c r="H403" s="11" t="s">
        <v>640</v>
      </c>
      <c r="I403" s="11" t="s">
        <v>641</v>
      </c>
      <c r="J403" s="11" t="s">
        <v>653</v>
      </c>
    </row>
    <row r="404" spans="1:10" ht="15.75" x14ac:dyDescent="0.25">
      <c r="A404" s="1">
        <v>401</v>
      </c>
      <c r="B404" s="1" t="s">
        <v>461</v>
      </c>
      <c r="C404" s="1" t="s">
        <v>494</v>
      </c>
      <c r="D404" s="1">
        <v>27</v>
      </c>
      <c r="E404" s="1" t="s">
        <v>635</v>
      </c>
      <c r="F404" s="11" t="s">
        <v>638</v>
      </c>
      <c r="G404" s="11" t="s">
        <v>640</v>
      </c>
      <c r="H404" s="11" t="s">
        <v>640</v>
      </c>
      <c r="I404" s="11" t="s">
        <v>640</v>
      </c>
      <c r="J404" s="11" t="s">
        <v>653</v>
      </c>
    </row>
    <row r="405" spans="1:10" ht="15.75" x14ac:dyDescent="0.25">
      <c r="A405" s="1">
        <v>402</v>
      </c>
      <c r="B405" s="3" t="s">
        <v>462</v>
      </c>
      <c r="C405" s="1" t="s">
        <v>494</v>
      </c>
      <c r="D405" s="1">
        <v>24</v>
      </c>
      <c r="E405" s="1" t="s">
        <v>635</v>
      </c>
      <c r="F405" s="11" t="s">
        <v>638</v>
      </c>
      <c r="G405" s="11" t="s">
        <v>643</v>
      </c>
      <c r="H405" s="11" t="s">
        <v>642</v>
      </c>
      <c r="I405" s="11" t="s">
        <v>642</v>
      </c>
      <c r="J405" s="11" t="s">
        <v>652</v>
      </c>
    </row>
    <row r="406" spans="1:10" ht="15.75" x14ac:dyDescent="0.25">
      <c r="A406" s="1">
        <v>403</v>
      </c>
      <c r="B406" s="1" t="s">
        <v>463</v>
      </c>
      <c r="C406" s="1" t="s">
        <v>494</v>
      </c>
      <c r="D406" s="1">
        <v>23</v>
      </c>
      <c r="E406" s="1" t="s">
        <v>635</v>
      </c>
      <c r="F406" s="11" t="s">
        <v>640</v>
      </c>
      <c r="G406" s="11" t="s">
        <v>640</v>
      </c>
      <c r="H406" s="11" t="s">
        <v>640</v>
      </c>
      <c r="I406" s="11" t="s">
        <v>640</v>
      </c>
      <c r="J406" s="11" t="s">
        <v>653</v>
      </c>
    </row>
    <row r="407" spans="1:10" ht="15.75" x14ac:dyDescent="0.25">
      <c r="A407" s="1">
        <v>404</v>
      </c>
      <c r="B407" s="3" t="s">
        <v>464</v>
      </c>
      <c r="C407" s="1" t="s">
        <v>494</v>
      </c>
      <c r="D407" s="1">
        <v>23</v>
      </c>
      <c r="E407" s="1" t="s">
        <v>636</v>
      </c>
      <c r="F407" s="11" t="s">
        <v>638</v>
      </c>
      <c r="G407" s="11" t="s">
        <v>640</v>
      </c>
      <c r="H407" s="11" t="s">
        <v>640</v>
      </c>
      <c r="I407" s="11" t="s">
        <v>640</v>
      </c>
      <c r="J407" s="11" t="s">
        <v>653</v>
      </c>
    </row>
    <row r="408" spans="1:10" ht="15.75" x14ac:dyDescent="0.25">
      <c r="A408" s="1">
        <v>405</v>
      </c>
      <c r="B408" s="1" t="s">
        <v>465</v>
      </c>
      <c r="C408" s="1" t="s">
        <v>494</v>
      </c>
      <c r="D408" s="1">
        <v>28</v>
      </c>
      <c r="E408" s="1" t="s">
        <v>635</v>
      </c>
      <c r="F408" s="11" t="s">
        <v>638</v>
      </c>
      <c r="G408" s="11" t="s">
        <v>638</v>
      </c>
      <c r="H408" s="11" t="s">
        <v>640</v>
      </c>
      <c r="I408" s="11" t="s">
        <v>646</v>
      </c>
      <c r="J408" s="11" t="s">
        <v>652</v>
      </c>
    </row>
    <row r="409" spans="1:10" ht="15.75" x14ac:dyDescent="0.25">
      <c r="A409" s="1">
        <v>406</v>
      </c>
      <c r="B409" s="3" t="s">
        <v>466</v>
      </c>
      <c r="C409" s="1" t="s">
        <v>494</v>
      </c>
      <c r="D409" s="1">
        <v>33</v>
      </c>
      <c r="E409" s="1" t="s">
        <v>635</v>
      </c>
      <c r="F409" s="11" t="s">
        <v>638</v>
      </c>
      <c r="G409" s="11" t="s">
        <v>638</v>
      </c>
      <c r="H409" s="11" t="s">
        <v>642</v>
      </c>
      <c r="I409" s="11" t="s">
        <v>638</v>
      </c>
      <c r="J409" s="11" t="s">
        <v>652</v>
      </c>
    </row>
    <row r="410" spans="1:10" ht="15.75" x14ac:dyDescent="0.25">
      <c r="A410" s="1">
        <v>407</v>
      </c>
      <c r="B410" s="1" t="s">
        <v>467</v>
      </c>
      <c r="C410" s="1" t="s">
        <v>494</v>
      </c>
      <c r="D410" s="1">
        <v>29</v>
      </c>
      <c r="E410" s="1" t="s">
        <v>635</v>
      </c>
      <c r="F410" s="11" t="s">
        <v>638</v>
      </c>
      <c r="G410" s="11" t="s">
        <v>638</v>
      </c>
      <c r="H410" s="11" t="s">
        <v>646</v>
      </c>
      <c r="I410" s="11" t="s">
        <v>642</v>
      </c>
      <c r="J410" s="11" t="s">
        <v>652</v>
      </c>
    </row>
    <row r="411" spans="1:10" ht="15.75" x14ac:dyDescent="0.25">
      <c r="A411" s="1">
        <v>408</v>
      </c>
      <c r="B411" s="3" t="s">
        <v>468</v>
      </c>
      <c r="C411" s="1" t="s">
        <v>494</v>
      </c>
      <c r="D411" s="1">
        <v>24</v>
      </c>
      <c r="E411" s="1" t="s">
        <v>636</v>
      </c>
      <c r="F411" s="11" t="s">
        <v>638</v>
      </c>
      <c r="G411" s="11" t="s">
        <v>646</v>
      </c>
      <c r="H411" s="11" t="s">
        <v>640</v>
      </c>
      <c r="I411" s="11" t="s">
        <v>646</v>
      </c>
      <c r="J411" s="11" t="s">
        <v>653</v>
      </c>
    </row>
    <row r="412" spans="1:10" ht="15.75" x14ac:dyDescent="0.25">
      <c r="A412" s="1">
        <v>409</v>
      </c>
      <c r="B412" s="1" t="s">
        <v>265</v>
      </c>
      <c r="C412" s="1" t="s">
        <v>494</v>
      </c>
      <c r="D412" s="1">
        <v>24</v>
      </c>
      <c r="E412" s="1" t="s">
        <v>636</v>
      </c>
      <c r="F412" s="11" t="s">
        <v>638</v>
      </c>
      <c r="G412" s="11" t="s">
        <v>638</v>
      </c>
      <c r="H412" s="11" t="s">
        <v>643</v>
      </c>
      <c r="I412" s="11" t="s">
        <v>638</v>
      </c>
      <c r="J412" s="11" t="s">
        <v>652</v>
      </c>
    </row>
    <row r="413" spans="1:10" ht="15.75" x14ac:dyDescent="0.25">
      <c r="A413" s="1">
        <v>410</v>
      </c>
      <c r="B413" s="3" t="s">
        <v>469</v>
      </c>
      <c r="C413" s="1" t="s">
        <v>494</v>
      </c>
      <c r="D413" s="1">
        <v>26</v>
      </c>
      <c r="E413" s="1" t="s">
        <v>635</v>
      </c>
      <c r="F413" s="11" t="s">
        <v>638</v>
      </c>
      <c r="G413" s="11" t="s">
        <v>640</v>
      </c>
      <c r="H413" s="11" t="s">
        <v>640</v>
      </c>
      <c r="I413" s="11" t="s">
        <v>640</v>
      </c>
      <c r="J413" s="11" t="s">
        <v>653</v>
      </c>
    </row>
    <row r="414" spans="1:10" ht="15.75" x14ac:dyDescent="0.25">
      <c r="A414" s="1">
        <v>411</v>
      </c>
      <c r="B414" s="1" t="s">
        <v>470</v>
      </c>
      <c r="C414" s="1" t="s">
        <v>494</v>
      </c>
      <c r="D414" s="1">
        <v>29</v>
      </c>
      <c r="E414" s="1" t="s">
        <v>635</v>
      </c>
      <c r="F414" s="11" t="s">
        <v>638</v>
      </c>
      <c r="G414" s="11" t="s">
        <v>640</v>
      </c>
      <c r="H414" s="11" t="s">
        <v>640</v>
      </c>
      <c r="I414" s="11" t="s">
        <v>641</v>
      </c>
      <c r="J414" s="11" t="s">
        <v>653</v>
      </c>
    </row>
    <row r="415" spans="1:10" ht="15.75" x14ac:dyDescent="0.25">
      <c r="A415" s="1">
        <v>412</v>
      </c>
      <c r="B415" s="3" t="s">
        <v>471</v>
      </c>
      <c r="C415" s="1" t="s">
        <v>494</v>
      </c>
      <c r="D415" s="1">
        <v>33</v>
      </c>
      <c r="E415" s="1" t="s">
        <v>635</v>
      </c>
      <c r="F415" s="11" t="s">
        <v>638</v>
      </c>
      <c r="G415" s="11" t="s">
        <v>640</v>
      </c>
      <c r="H415" s="11" t="s">
        <v>640</v>
      </c>
      <c r="I415" s="11" t="s">
        <v>641</v>
      </c>
      <c r="J415" s="11" t="s">
        <v>653</v>
      </c>
    </row>
    <row r="416" spans="1:10" ht="15.75" x14ac:dyDescent="0.25">
      <c r="A416" s="1">
        <v>413</v>
      </c>
      <c r="B416" s="1" t="s">
        <v>472</v>
      </c>
      <c r="C416" s="1" t="s">
        <v>494</v>
      </c>
      <c r="D416" s="1">
        <v>37</v>
      </c>
      <c r="E416" s="1" t="s">
        <v>635</v>
      </c>
      <c r="F416" s="11" t="s">
        <v>638</v>
      </c>
      <c r="G416" s="11" t="s">
        <v>640</v>
      </c>
      <c r="H416" s="11" t="s">
        <v>640</v>
      </c>
      <c r="I416" s="11" t="s">
        <v>641</v>
      </c>
      <c r="J416" s="11" t="s">
        <v>653</v>
      </c>
    </row>
    <row r="417" spans="1:10" ht="15.75" x14ac:dyDescent="0.25">
      <c r="A417" s="1">
        <v>414</v>
      </c>
      <c r="B417" s="3" t="s">
        <v>473</v>
      </c>
      <c r="C417" s="1" t="s">
        <v>494</v>
      </c>
      <c r="D417" s="1">
        <v>20</v>
      </c>
      <c r="E417" s="1" t="s">
        <v>636</v>
      </c>
      <c r="F417" s="11" t="s">
        <v>638</v>
      </c>
      <c r="G417" s="11" t="s">
        <v>640</v>
      </c>
      <c r="H417" s="11" t="s">
        <v>640</v>
      </c>
      <c r="I417" s="11" t="s">
        <v>640</v>
      </c>
      <c r="J417" s="11" t="s">
        <v>653</v>
      </c>
    </row>
    <row r="418" spans="1:10" ht="15.75" x14ac:dyDescent="0.25">
      <c r="A418" s="1">
        <v>415</v>
      </c>
      <c r="B418" s="1" t="s">
        <v>474</v>
      </c>
      <c r="C418" s="1" t="s">
        <v>494</v>
      </c>
      <c r="D418" s="1">
        <v>27</v>
      </c>
      <c r="E418" s="1" t="s">
        <v>635</v>
      </c>
      <c r="F418" s="11" t="s">
        <v>638</v>
      </c>
      <c r="G418" s="11" t="s">
        <v>640</v>
      </c>
      <c r="H418" s="11" t="s">
        <v>642</v>
      </c>
      <c r="I418" s="11" t="s">
        <v>642</v>
      </c>
      <c r="J418" s="11" t="s">
        <v>652</v>
      </c>
    </row>
    <row r="419" spans="1:10" ht="15.75" x14ac:dyDescent="0.25">
      <c r="A419" s="1">
        <v>416</v>
      </c>
      <c r="B419" s="3" t="s">
        <v>475</v>
      </c>
      <c r="C419" s="1" t="s">
        <v>494</v>
      </c>
      <c r="D419" s="1">
        <v>35</v>
      </c>
      <c r="E419" s="1" t="s">
        <v>635</v>
      </c>
      <c r="F419" s="11" t="s">
        <v>638</v>
      </c>
      <c r="G419" s="11" t="s">
        <v>638</v>
      </c>
      <c r="H419" s="11" t="s">
        <v>640</v>
      </c>
      <c r="I419" s="11" t="s">
        <v>642</v>
      </c>
      <c r="J419" s="11" t="s">
        <v>652</v>
      </c>
    </row>
    <row r="420" spans="1:10" ht="15.75" x14ac:dyDescent="0.25">
      <c r="A420" s="1">
        <v>417</v>
      </c>
      <c r="B420" s="1" t="s">
        <v>476</v>
      </c>
      <c r="C420" s="1" t="s">
        <v>494</v>
      </c>
      <c r="D420" s="1">
        <v>20</v>
      </c>
      <c r="E420" s="1" t="s">
        <v>636</v>
      </c>
      <c r="F420" s="11" t="s">
        <v>638</v>
      </c>
      <c r="G420" s="11" t="s">
        <v>640</v>
      </c>
      <c r="H420" s="11" t="s">
        <v>640</v>
      </c>
      <c r="I420" s="11" t="s">
        <v>641</v>
      </c>
      <c r="J420" s="11" t="s">
        <v>653</v>
      </c>
    </row>
    <row r="421" spans="1:10" ht="15.75" x14ac:dyDescent="0.25">
      <c r="A421" s="1">
        <v>418</v>
      </c>
      <c r="B421" s="3" t="s">
        <v>477</v>
      </c>
      <c r="C421" s="1" t="s">
        <v>494</v>
      </c>
      <c r="D421" s="1">
        <v>25</v>
      </c>
      <c r="E421" s="1" t="s">
        <v>635</v>
      </c>
      <c r="F421" s="11" t="s">
        <v>638</v>
      </c>
      <c r="G421" s="11" t="s">
        <v>638</v>
      </c>
      <c r="H421" s="11" t="s">
        <v>640</v>
      </c>
      <c r="I421" s="11" t="s">
        <v>642</v>
      </c>
      <c r="J421" s="11" t="s">
        <v>652</v>
      </c>
    </row>
    <row r="422" spans="1:10" ht="15.75" x14ac:dyDescent="0.25">
      <c r="A422" s="1">
        <v>419</v>
      </c>
      <c r="B422" s="3" t="s">
        <v>479</v>
      </c>
      <c r="C422" s="1" t="s">
        <v>494</v>
      </c>
      <c r="D422" s="1">
        <v>25</v>
      </c>
      <c r="E422" s="1" t="s">
        <v>635</v>
      </c>
      <c r="F422" s="11" t="s">
        <v>640</v>
      </c>
      <c r="G422" s="11" t="s">
        <v>640</v>
      </c>
      <c r="H422" s="11" t="s">
        <v>640</v>
      </c>
      <c r="I422" s="11" t="s">
        <v>640</v>
      </c>
      <c r="J422" s="11" t="s">
        <v>653</v>
      </c>
    </row>
    <row r="423" spans="1:10" ht="15.75" x14ac:dyDescent="0.25">
      <c r="A423" s="1">
        <v>420</v>
      </c>
      <c r="B423" s="1" t="s">
        <v>480</v>
      </c>
      <c r="C423" s="1" t="s">
        <v>494</v>
      </c>
      <c r="D423" s="1">
        <v>20</v>
      </c>
      <c r="E423" s="1" t="s">
        <v>636</v>
      </c>
      <c r="F423" s="11" t="s">
        <v>640</v>
      </c>
      <c r="G423" s="11" t="s">
        <v>640</v>
      </c>
      <c r="H423" s="11" t="s">
        <v>640</v>
      </c>
      <c r="I423" s="11" t="s">
        <v>640</v>
      </c>
      <c r="J423" s="11" t="s">
        <v>653</v>
      </c>
    </row>
    <row r="424" spans="1:10" ht="15.75" x14ac:dyDescent="0.25">
      <c r="A424" s="1">
        <v>421</v>
      </c>
      <c r="B424" s="1" t="s">
        <v>482</v>
      </c>
      <c r="C424" s="1" t="s">
        <v>494</v>
      </c>
      <c r="D424" s="1">
        <v>32</v>
      </c>
      <c r="E424" s="1" t="s">
        <v>635</v>
      </c>
      <c r="F424" s="11" t="s">
        <v>638</v>
      </c>
      <c r="G424" s="11" t="s">
        <v>638</v>
      </c>
      <c r="H424" s="11" t="s">
        <v>638</v>
      </c>
      <c r="I424" s="11" t="s">
        <v>638</v>
      </c>
      <c r="J424" s="11" t="s">
        <v>652</v>
      </c>
    </row>
    <row r="425" spans="1:10" ht="15.75" x14ac:dyDescent="0.25">
      <c r="A425" s="1">
        <v>422</v>
      </c>
      <c r="B425" s="3" t="s">
        <v>483</v>
      </c>
      <c r="C425" s="1" t="s">
        <v>494</v>
      </c>
      <c r="D425" s="1">
        <v>29</v>
      </c>
      <c r="E425" s="1" t="s">
        <v>635</v>
      </c>
      <c r="F425" s="11" t="s">
        <v>638</v>
      </c>
      <c r="G425" s="11" t="s">
        <v>642</v>
      </c>
      <c r="H425" s="11" t="s">
        <v>640</v>
      </c>
      <c r="I425" s="11" t="s">
        <v>641</v>
      </c>
      <c r="J425" s="11" t="s">
        <v>653</v>
      </c>
    </row>
    <row r="426" spans="1:10" ht="15.75" x14ac:dyDescent="0.25">
      <c r="A426" s="1">
        <v>423</v>
      </c>
      <c r="B426" s="1" t="s">
        <v>484</v>
      </c>
      <c r="C426" s="1" t="s">
        <v>494</v>
      </c>
      <c r="D426" s="1">
        <v>22</v>
      </c>
      <c r="E426" s="1" t="s">
        <v>636</v>
      </c>
      <c r="F426" s="11" t="s">
        <v>638</v>
      </c>
      <c r="G426" s="11" t="s">
        <v>639</v>
      </c>
      <c r="H426" s="11" t="s">
        <v>638</v>
      </c>
      <c r="I426" s="11" t="s">
        <v>638</v>
      </c>
      <c r="J426" s="11" t="s">
        <v>652</v>
      </c>
    </row>
    <row r="427" spans="1:10" ht="15.75" x14ac:dyDescent="0.25">
      <c r="A427" s="1">
        <v>424</v>
      </c>
      <c r="B427" s="3" t="s">
        <v>485</v>
      </c>
      <c r="C427" s="1" t="s">
        <v>494</v>
      </c>
      <c r="D427" s="1">
        <v>23</v>
      </c>
      <c r="E427" s="1" t="s">
        <v>636</v>
      </c>
      <c r="F427" s="11" t="s">
        <v>645</v>
      </c>
      <c r="G427" s="11" t="s">
        <v>640</v>
      </c>
      <c r="H427" s="11" t="s">
        <v>640</v>
      </c>
      <c r="I427" s="11" t="s">
        <v>640</v>
      </c>
      <c r="J427" s="11" t="s">
        <v>653</v>
      </c>
    </row>
    <row r="428" spans="1:10" ht="15.75" x14ac:dyDescent="0.25">
      <c r="A428" s="1">
        <v>425</v>
      </c>
      <c r="B428" s="1" t="s">
        <v>486</v>
      </c>
      <c r="C428" s="1" t="s">
        <v>494</v>
      </c>
      <c r="D428" s="1">
        <v>23</v>
      </c>
      <c r="E428" s="1" t="s">
        <v>636</v>
      </c>
      <c r="F428" s="11" t="s">
        <v>642</v>
      </c>
      <c r="G428" s="11" t="s">
        <v>640</v>
      </c>
      <c r="H428" s="11" t="s">
        <v>640</v>
      </c>
      <c r="I428" s="11" t="s">
        <v>640</v>
      </c>
      <c r="J428" s="11" t="s">
        <v>653</v>
      </c>
    </row>
    <row r="429" spans="1:10" ht="15.75" x14ac:dyDescent="0.25">
      <c r="A429" s="1">
        <v>426</v>
      </c>
      <c r="B429" s="1" t="s">
        <v>487</v>
      </c>
      <c r="C429" s="1" t="s">
        <v>494</v>
      </c>
      <c r="D429" s="1">
        <v>25</v>
      </c>
      <c r="E429" s="1" t="s">
        <v>635</v>
      </c>
      <c r="F429" s="11" t="s">
        <v>638</v>
      </c>
      <c r="G429" s="11" t="s">
        <v>640</v>
      </c>
      <c r="H429" s="11" t="s">
        <v>640</v>
      </c>
      <c r="I429" s="11" t="s">
        <v>641</v>
      </c>
      <c r="J429" s="11" t="s">
        <v>653</v>
      </c>
    </row>
    <row r="430" spans="1:10" ht="15.75" x14ac:dyDescent="0.25">
      <c r="A430" s="1">
        <v>427</v>
      </c>
      <c r="B430" s="1" t="s">
        <v>488</v>
      </c>
      <c r="C430" s="1" t="s">
        <v>494</v>
      </c>
      <c r="D430" s="1">
        <v>34</v>
      </c>
      <c r="E430" s="1" t="s">
        <v>635</v>
      </c>
      <c r="F430" s="11" t="s">
        <v>638</v>
      </c>
      <c r="G430" s="11" t="s">
        <v>638</v>
      </c>
      <c r="H430" s="11" t="s">
        <v>643</v>
      </c>
      <c r="I430" s="11" t="s">
        <v>646</v>
      </c>
      <c r="J430" s="11" t="s">
        <v>652</v>
      </c>
    </row>
    <row r="431" spans="1:10" ht="15.75" x14ac:dyDescent="0.25">
      <c r="A431" s="1">
        <v>428</v>
      </c>
      <c r="B431" s="1" t="s">
        <v>489</v>
      </c>
      <c r="C431" s="1" t="s">
        <v>494</v>
      </c>
      <c r="D431" s="1">
        <v>25</v>
      </c>
      <c r="E431" s="1" t="s">
        <v>635</v>
      </c>
      <c r="F431" s="11" t="s">
        <v>638</v>
      </c>
      <c r="G431" s="11" t="s">
        <v>640</v>
      </c>
      <c r="H431" s="11" t="s">
        <v>646</v>
      </c>
      <c r="I431" s="11" t="s">
        <v>646</v>
      </c>
      <c r="J431" s="11" t="s">
        <v>652</v>
      </c>
    </row>
    <row r="432" spans="1:10" ht="15.75" x14ac:dyDescent="0.25">
      <c r="A432" s="1">
        <v>429</v>
      </c>
      <c r="B432" s="1" t="s">
        <v>490</v>
      </c>
      <c r="C432" s="1" t="s">
        <v>494</v>
      </c>
      <c r="D432" s="1">
        <v>30</v>
      </c>
      <c r="E432" s="1" t="s">
        <v>635</v>
      </c>
      <c r="F432" s="11" t="s">
        <v>643</v>
      </c>
      <c r="G432" s="11" t="s">
        <v>640</v>
      </c>
      <c r="H432" s="11" t="s">
        <v>640</v>
      </c>
      <c r="I432" s="11" t="s">
        <v>640</v>
      </c>
      <c r="J432" s="11" t="s">
        <v>653</v>
      </c>
    </row>
    <row r="433" spans="1:12" ht="15.75" x14ac:dyDescent="0.25">
      <c r="A433" s="1">
        <v>430</v>
      </c>
      <c r="B433" s="1" t="s">
        <v>491</v>
      </c>
      <c r="C433" s="1" t="s">
        <v>494</v>
      </c>
      <c r="D433" s="1">
        <v>29</v>
      </c>
      <c r="E433" s="1" t="s">
        <v>635</v>
      </c>
      <c r="F433" s="11" t="s">
        <v>638</v>
      </c>
      <c r="G433" s="11" t="s">
        <v>638</v>
      </c>
      <c r="H433" s="11" t="s">
        <v>640</v>
      </c>
      <c r="I433" s="11" t="s">
        <v>642</v>
      </c>
      <c r="J433" s="11" t="s">
        <v>652</v>
      </c>
    </row>
    <row r="434" spans="1:12" ht="15.75" x14ac:dyDescent="0.25">
      <c r="A434" s="1">
        <v>431</v>
      </c>
      <c r="B434" s="1" t="s">
        <v>492</v>
      </c>
      <c r="C434" s="1" t="s">
        <v>494</v>
      </c>
      <c r="D434" s="1">
        <v>26</v>
      </c>
      <c r="E434" s="1" t="s">
        <v>635</v>
      </c>
      <c r="F434" s="11" t="s">
        <v>638</v>
      </c>
      <c r="G434" s="11" t="s">
        <v>638</v>
      </c>
      <c r="H434" s="11" t="s">
        <v>640</v>
      </c>
      <c r="I434" s="11" t="s">
        <v>641</v>
      </c>
      <c r="J434" s="11" t="s">
        <v>653</v>
      </c>
    </row>
    <row r="435" spans="1:12" ht="15.75" x14ac:dyDescent="0.25">
      <c r="A435" s="1">
        <v>432</v>
      </c>
      <c r="B435" s="1" t="s">
        <v>493</v>
      </c>
      <c r="C435" s="1" t="s">
        <v>494</v>
      </c>
      <c r="D435" s="1">
        <v>20</v>
      </c>
      <c r="E435" s="1" t="s">
        <v>636</v>
      </c>
      <c r="F435" s="11" t="s">
        <v>638</v>
      </c>
      <c r="G435" s="11" t="s">
        <v>646</v>
      </c>
      <c r="H435" s="11" t="s">
        <v>640</v>
      </c>
      <c r="I435" s="11" t="s">
        <v>641</v>
      </c>
      <c r="J435" s="11" t="s">
        <v>653</v>
      </c>
    </row>
    <row r="436" spans="1:12" ht="15.75" x14ac:dyDescent="0.25">
      <c r="A436" s="1">
        <v>433</v>
      </c>
      <c r="B436" s="1" t="s">
        <v>495</v>
      </c>
      <c r="C436" s="1" t="s">
        <v>528</v>
      </c>
      <c r="D436" s="1">
        <v>26</v>
      </c>
      <c r="E436" s="1" t="s">
        <v>635</v>
      </c>
      <c r="F436" s="11" t="s">
        <v>638</v>
      </c>
      <c r="G436" s="11" t="s">
        <v>646</v>
      </c>
      <c r="H436" s="11" t="s">
        <v>638</v>
      </c>
      <c r="I436" s="11" t="s">
        <v>642</v>
      </c>
      <c r="J436" s="11" t="s">
        <v>653</v>
      </c>
    </row>
    <row r="437" spans="1:12" ht="15.75" x14ac:dyDescent="0.25">
      <c r="A437" s="1">
        <v>434</v>
      </c>
      <c r="B437" s="1" t="s">
        <v>496</v>
      </c>
      <c r="C437" s="1" t="s">
        <v>528</v>
      </c>
      <c r="D437" s="1">
        <v>27</v>
      </c>
      <c r="E437" s="1" t="s">
        <v>635</v>
      </c>
      <c r="F437" s="11" t="s">
        <v>638</v>
      </c>
      <c r="G437" s="11" t="s">
        <v>638</v>
      </c>
      <c r="H437" s="11" t="s">
        <v>643</v>
      </c>
      <c r="I437" s="11" t="s">
        <v>638</v>
      </c>
      <c r="J437" s="11" t="s">
        <v>652</v>
      </c>
    </row>
    <row r="438" spans="1:12" ht="15.75" x14ac:dyDescent="0.25">
      <c r="A438" s="1">
        <v>435</v>
      </c>
      <c r="B438" s="1" t="s">
        <v>497</v>
      </c>
      <c r="C438" s="1" t="s">
        <v>528</v>
      </c>
      <c r="D438" s="1">
        <v>25</v>
      </c>
      <c r="E438" s="1" t="s">
        <v>635</v>
      </c>
      <c r="F438" s="11" t="s">
        <v>638</v>
      </c>
      <c r="G438" s="11" t="s">
        <v>640</v>
      </c>
      <c r="H438" s="11" t="s">
        <v>640</v>
      </c>
      <c r="I438" s="11" t="s">
        <v>641</v>
      </c>
      <c r="J438" s="11" t="s">
        <v>653</v>
      </c>
    </row>
    <row r="439" spans="1:12" ht="15.75" x14ac:dyDescent="0.25">
      <c r="A439" s="1">
        <v>436</v>
      </c>
      <c r="B439" s="1" t="s">
        <v>498</v>
      </c>
      <c r="C439" s="1" t="s">
        <v>528</v>
      </c>
      <c r="D439" s="1">
        <v>30</v>
      </c>
      <c r="E439" s="1" t="s">
        <v>635</v>
      </c>
      <c r="F439" s="11" t="s">
        <v>638</v>
      </c>
      <c r="G439" s="11" t="s">
        <v>638</v>
      </c>
      <c r="H439" s="11" t="s">
        <v>640</v>
      </c>
      <c r="I439" s="11" t="s">
        <v>646</v>
      </c>
      <c r="J439" s="11" t="s">
        <v>652</v>
      </c>
      <c r="L439">
        <f>COUNTIFS(E4:E556, "Pemain Rata-rata", H4:H556, "I")</f>
        <v>0</v>
      </c>
    </row>
    <row r="440" spans="1:12" ht="15.75" x14ac:dyDescent="0.25">
      <c r="A440" s="1">
        <v>437</v>
      </c>
      <c r="B440" s="1" t="s">
        <v>499</v>
      </c>
      <c r="C440" s="1" t="s">
        <v>528</v>
      </c>
      <c r="D440" s="1">
        <v>31</v>
      </c>
      <c r="E440" s="1" t="s">
        <v>635</v>
      </c>
      <c r="F440" s="11" t="s">
        <v>638</v>
      </c>
      <c r="G440" s="11" t="s">
        <v>638</v>
      </c>
      <c r="H440" s="11" t="s">
        <v>640</v>
      </c>
      <c r="I440" s="11" t="s">
        <v>641</v>
      </c>
      <c r="J440" s="11" t="s">
        <v>652</v>
      </c>
    </row>
    <row r="441" spans="1:12" ht="15.75" x14ac:dyDescent="0.25">
      <c r="A441" s="1">
        <v>438</v>
      </c>
      <c r="B441" s="1" t="s">
        <v>500</v>
      </c>
      <c r="C441" s="1" t="s">
        <v>528</v>
      </c>
      <c r="D441" s="1">
        <v>31</v>
      </c>
      <c r="E441" s="1" t="s">
        <v>635</v>
      </c>
      <c r="F441" s="11" t="s">
        <v>638</v>
      </c>
      <c r="G441" s="11" t="s">
        <v>646</v>
      </c>
      <c r="H441" s="11" t="s">
        <v>640</v>
      </c>
      <c r="I441" s="11" t="s">
        <v>642</v>
      </c>
      <c r="J441" s="11" t="s">
        <v>652</v>
      </c>
    </row>
    <row r="442" spans="1:12" ht="15.75" x14ac:dyDescent="0.25">
      <c r="A442" s="1">
        <v>439</v>
      </c>
      <c r="B442" s="1" t="s">
        <v>501</v>
      </c>
      <c r="C442" s="1" t="s">
        <v>528</v>
      </c>
      <c r="D442" s="1">
        <v>21</v>
      </c>
      <c r="E442" s="1" t="s">
        <v>636</v>
      </c>
      <c r="F442" s="11" t="s">
        <v>639</v>
      </c>
      <c r="G442" s="11" t="s">
        <v>640</v>
      </c>
      <c r="H442" s="11" t="s">
        <v>640</v>
      </c>
      <c r="I442" s="11" t="s">
        <v>640</v>
      </c>
      <c r="J442" s="11" t="s">
        <v>653</v>
      </c>
    </row>
    <row r="443" spans="1:12" ht="15.75" x14ac:dyDescent="0.25">
      <c r="A443" s="1">
        <v>440</v>
      </c>
      <c r="B443" s="1" t="s">
        <v>502</v>
      </c>
      <c r="C443" s="1" t="s">
        <v>528</v>
      </c>
      <c r="D443" s="1">
        <v>23</v>
      </c>
      <c r="E443" s="1" t="s">
        <v>636</v>
      </c>
      <c r="F443" s="11" t="s">
        <v>638</v>
      </c>
      <c r="G443" s="11" t="s">
        <v>646</v>
      </c>
      <c r="H443" s="11" t="s">
        <v>642</v>
      </c>
      <c r="I443" s="11" t="s">
        <v>646</v>
      </c>
      <c r="J443" s="11" t="s">
        <v>652</v>
      </c>
    </row>
    <row r="444" spans="1:12" ht="15.75" x14ac:dyDescent="0.25">
      <c r="A444" s="1">
        <v>441</v>
      </c>
      <c r="B444" s="1" t="s">
        <v>503</v>
      </c>
      <c r="C444" s="1" t="s">
        <v>528</v>
      </c>
      <c r="D444" s="1">
        <v>28</v>
      </c>
      <c r="E444" s="1" t="s">
        <v>635</v>
      </c>
      <c r="F444" s="11" t="s">
        <v>638</v>
      </c>
      <c r="G444" s="11" t="s">
        <v>638</v>
      </c>
      <c r="H444" s="11" t="s">
        <v>640</v>
      </c>
      <c r="I444" s="11" t="s">
        <v>642</v>
      </c>
      <c r="J444" s="11" t="s">
        <v>652</v>
      </c>
    </row>
    <row r="445" spans="1:12" ht="15.75" x14ac:dyDescent="0.25">
      <c r="A445" s="1">
        <v>442</v>
      </c>
      <c r="B445" s="1" t="s">
        <v>504</v>
      </c>
      <c r="C445" s="1" t="s">
        <v>528</v>
      </c>
      <c r="D445" s="1">
        <v>28</v>
      </c>
      <c r="E445" s="1" t="s">
        <v>635</v>
      </c>
      <c r="F445" s="11" t="s">
        <v>638</v>
      </c>
      <c r="G445" s="11" t="s">
        <v>638</v>
      </c>
      <c r="H445" s="11" t="s">
        <v>640</v>
      </c>
      <c r="I445" s="11" t="s">
        <v>646</v>
      </c>
      <c r="J445" s="11" t="s">
        <v>652</v>
      </c>
    </row>
    <row r="446" spans="1:12" ht="15.75" x14ac:dyDescent="0.25">
      <c r="A446" s="1">
        <v>443</v>
      </c>
      <c r="B446" s="1" t="s">
        <v>505</v>
      </c>
      <c r="C446" s="1" t="s">
        <v>528</v>
      </c>
      <c r="D446" s="1">
        <v>24</v>
      </c>
      <c r="E446" s="1" t="s">
        <v>635</v>
      </c>
      <c r="F446" s="11" t="s">
        <v>638</v>
      </c>
      <c r="G446" s="11" t="s">
        <v>640</v>
      </c>
      <c r="H446" s="11" t="s">
        <v>640</v>
      </c>
      <c r="I446" s="11" t="s">
        <v>641</v>
      </c>
      <c r="J446" s="11" t="s">
        <v>653</v>
      </c>
    </row>
    <row r="447" spans="1:12" ht="15.75" x14ac:dyDescent="0.25">
      <c r="A447" s="1">
        <v>444</v>
      </c>
      <c r="B447" s="1" t="s">
        <v>506</v>
      </c>
      <c r="C447" s="1" t="s">
        <v>528</v>
      </c>
      <c r="D447" s="1">
        <v>23</v>
      </c>
      <c r="E447" s="1" t="s">
        <v>636</v>
      </c>
      <c r="F447" s="11" t="s">
        <v>638</v>
      </c>
      <c r="G447" s="11" t="s">
        <v>638</v>
      </c>
      <c r="H447" s="11" t="s">
        <v>638</v>
      </c>
      <c r="I447" s="11" t="s">
        <v>642</v>
      </c>
      <c r="J447" s="11" t="s">
        <v>652</v>
      </c>
    </row>
    <row r="448" spans="1:12" ht="15.75" x14ac:dyDescent="0.25">
      <c r="A448" s="1">
        <v>445</v>
      </c>
      <c r="B448" s="1" t="s">
        <v>507</v>
      </c>
      <c r="C448" s="1" t="s">
        <v>528</v>
      </c>
      <c r="D448" s="1">
        <v>19</v>
      </c>
      <c r="E448" s="1" t="s">
        <v>636</v>
      </c>
      <c r="F448" s="11" t="s">
        <v>638</v>
      </c>
      <c r="G448" s="11" t="s">
        <v>640</v>
      </c>
      <c r="H448" s="11" t="s">
        <v>640</v>
      </c>
      <c r="I448" s="11" t="s">
        <v>640</v>
      </c>
      <c r="J448" s="11" t="s">
        <v>653</v>
      </c>
    </row>
    <row r="449" spans="1:10" ht="15.75" x14ac:dyDescent="0.25">
      <c r="A449" s="1">
        <v>446</v>
      </c>
      <c r="B449" s="1" t="s">
        <v>508</v>
      </c>
      <c r="C449" s="1" t="s">
        <v>528</v>
      </c>
      <c r="D449" s="1">
        <v>35</v>
      </c>
      <c r="E449" s="1" t="s">
        <v>635</v>
      </c>
      <c r="F449" s="11" t="s">
        <v>638</v>
      </c>
      <c r="G449" s="11" t="s">
        <v>638</v>
      </c>
      <c r="H449" s="11" t="s">
        <v>640</v>
      </c>
      <c r="I449" s="11" t="s">
        <v>642</v>
      </c>
      <c r="J449" s="11" t="s">
        <v>652</v>
      </c>
    </row>
    <row r="450" spans="1:10" ht="15.75" x14ac:dyDescent="0.25">
      <c r="A450" s="1">
        <v>447</v>
      </c>
      <c r="B450" s="1" t="s">
        <v>509</v>
      </c>
      <c r="C450" s="1" t="s">
        <v>528</v>
      </c>
      <c r="D450" s="1">
        <v>30</v>
      </c>
      <c r="E450" s="1" t="s">
        <v>635</v>
      </c>
      <c r="F450" s="11" t="s">
        <v>638</v>
      </c>
      <c r="G450" s="11" t="s">
        <v>638</v>
      </c>
      <c r="H450" s="11" t="s">
        <v>640</v>
      </c>
      <c r="I450" s="11" t="s">
        <v>642</v>
      </c>
      <c r="J450" s="11" t="s">
        <v>652</v>
      </c>
    </row>
    <row r="451" spans="1:10" ht="15.75" x14ac:dyDescent="0.25">
      <c r="A451" s="1">
        <v>448</v>
      </c>
      <c r="B451" s="1" t="s">
        <v>453</v>
      </c>
      <c r="C451" s="1" t="s">
        <v>528</v>
      </c>
      <c r="D451" s="1">
        <v>23</v>
      </c>
      <c r="E451" s="1" t="s">
        <v>636</v>
      </c>
      <c r="F451" s="11" t="s">
        <v>638</v>
      </c>
      <c r="G451" s="11" t="s">
        <v>640</v>
      </c>
      <c r="H451" s="11" t="s">
        <v>640</v>
      </c>
      <c r="I451" s="11" t="s">
        <v>640</v>
      </c>
      <c r="J451" s="11" t="s">
        <v>653</v>
      </c>
    </row>
    <row r="452" spans="1:10" ht="15.75" x14ac:dyDescent="0.25">
      <c r="A452" s="1">
        <v>449</v>
      </c>
      <c r="B452" s="1" t="s">
        <v>510</v>
      </c>
      <c r="C452" s="1" t="s">
        <v>528</v>
      </c>
      <c r="D452" s="1">
        <v>24</v>
      </c>
      <c r="E452" s="1" t="s">
        <v>635</v>
      </c>
      <c r="F452" s="11" t="s">
        <v>638</v>
      </c>
      <c r="G452" s="11" t="s">
        <v>640</v>
      </c>
      <c r="H452" s="11" t="s">
        <v>640</v>
      </c>
      <c r="I452" s="11" t="s">
        <v>640</v>
      </c>
      <c r="J452" s="11" t="s">
        <v>653</v>
      </c>
    </row>
    <row r="453" spans="1:10" ht="15.75" x14ac:dyDescent="0.25">
      <c r="A453" s="1">
        <v>450</v>
      </c>
      <c r="B453" s="1" t="s">
        <v>511</v>
      </c>
      <c r="C453" s="1" t="s">
        <v>528</v>
      </c>
      <c r="D453" s="1">
        <v>23</v>
      </c>
      <c r="E453" s="1" t="s">
        <v>636</v>
      </c>
      <c r="F453" s="11" t="s">
        <v>638</v>
      </c>
      <c r="G453" s="11" t="s">
        <v>640</v>
      </c>
      <c r="H453" s="11" t="s">
        <v>643</v>
      </c>
      <c r="I453" s="11" t="s">
        <v>641</v>
      </c>
      <c r="J453" s="11" t="s">
        <v>653</v>
      </c>
    </row>
    <row r="454" spans="1:10" ht="15.75" x14ac:dyDescent="0.25">
      <c r="A454" s="1">
        <v>451</v>
      </c>
      <c r="B454" s="1" t="s">
        <v>512</v>
      </c>
      <c r="C454" s="1" t="s">
        <v>528</v>
      </c>
      <c r="D454" s="1">
        <v>22</v>
      </c>
      <c r="E454" s="1" t="s">
        <v>636</v>
      </c>
      <c r="F454" s="11" t="s">
        <v>638</v>
      </c>
      <c r="G454" s="11" t="s">
        <v>640</v>
      </c>
      <c r="H454" s="11" t="s">
        <v>640</v>
      </c>
      <c r="I454" s="11" t="s">
        <v>641</v>
      </c>
      <c r="J454" s="11" t="s">
        <v>653</v>
      </c>
    </row>
    <row r="455" spans="1:10" ht="15.75" x14ac:dyDescent="0.25">
      <c r="A455" s="1">
        <v>452</v>
      </c>
      <c r="B455" s="1" t="s">
        <v>513</v>
      </c>
      <c r="C455" s="1" t="s">
        <v>528</v>
      </c>
      <c r="D455" s="1">
        <v>28</v>
      </c>
      <c r="E455" s="1" t="s">
        <v>635</v>
      </c>
      <c r="F455" s="11" t="s">
        <v>638</v>
      </c>
      <c r="G455" s="11" t="s">
        <v>638</v>
      </c>
      <c r="H455" s="11" t="s">
        <v>640</v>
      </c>
      <c r="I455" s="11" t="s">
        <v>646</v>
      </c>
      <c r="J455" s="11" t="s">
        <v>652</v>
      </c>
    </row>
    <row r="456" spans="1:10" ht="15.75" x14ac:dyDescent="0.25">
      <c r="A456" s="1">
        <v>453</v>
      </c>
      <c r="B456" s="1" t="s">
        <v>515</v>
      </c>
      <c r="C456" s="1" t="s">
        <v>528</v>
      </c>
      <c r="D456" s="1">
        <v>22</v>
      </c>
      <c r="E456" s="1" t="s">
        <v>636</v>
      </c>
      <c r="F456" s="11" t="s">
        <v>645</v>
      </c>
      <c r="G456" s="11" t="s">
        <v>640</v>
      </c>
      <c r="H456" s="11" t="s">
        <v>640</v>
      </c>
      <c r="I456" s="11" t="s">
        <v>640</v>
      </c>
      <c r="J456" s="11" t="s">
        <v>653</v>
      </c>
    </row>
    <row r="457" spans="1:10" ht="15.75" x14ac:dyDescent="0.25">
      <c r="A457" s="1">
        <v>454</v>
      </c>
      <c r="B457" s="1" t="s">
        <v>516</v>
      </c>
      <c r="C457" s="1" t="s">
        <v>528</v>
      </c>
      <c r="D457" s="1">
        <v>24</v>
      </c>
      <c r="E457" s="1" t="s">
        <v>635</v>
      </c>
      <c r="F457" s="11" t="s">
        <v>638</v>
      </c>
      <c r="G457" s="11" t="s">
        <v>640</v>
      </c>
      <c r="H457" s="11" t="s">
        <v>640</v>
      </c>
      <c r="I457" s="11" t="s">
        <v>640</v>
      </c>
      <c r="J457" s="11" t="s">
        <v>653</v>
      </c>
    </row>
    <row r="458" spans="1:10" ht="15.75" x14ac:dyDescent="0.25">
      <c r="A458" s="1">
        <v>455</v>
      </c>
      <c r="B458" s="1" t="s">
        <v>517</v>
      </c>
      <c r="C458" s="1" t="s">
        <v>528</v>
      </c>
      <c r="D458" s="1">
        <v>26</v>
      </c>
      <c r="E458" s="1" t="s">
        <v>635</v>
      </c>
      <c r="F458" s="11" t="s">
        <v>638</v>
      </c>
      <c r="G458" s="11" t="s">
        <v>638</v>
      </c>
      <c r="H458" s="11" t="s">
        <v>638</v>
      </c>
      <c r="I458" s="11" t="s">
        <v>642</v>
      </c>
      <c r="J458" s="11" t="s">
        <v>652</v>
      </c>
    </row>
    <row r="459" spans="1:10" ht="15.75" x14ac:dyDescent="0.25">
      <c r="A459" s="1">
        <v>456</v>
      </c>
      <c r="B459" s="1" t="s">
        <v>518</v>
      </c>
      <c r="C459" s="1" t="s">
        <v>528</v>
      </c>
      <c r="D459" s="1">
        <v>25</v>
      </c>
      <c r="E459" s="1" t="s">
        <v>635</v>
      </c>
      <c r="F459" s="11" t="s">
        <v>644</v>
      </c>
      <c r="G459" s="11" t="s">
        <v>640</v>
      </c>
      <c r="H459" s="11" t="s">
        <v>640</v>
      </c>
      <c r="I459" s="11" t="s">
        <v>640</v>
      </c>
      <c r="J459" s="11" t="s">
        <v>653</v>
      </c>
    </row>
    <row r="460" spans="1:10" ht="15.75" x14ac:dyDescent="0.25">
      <c r="A460" s="1">
        <v>457</v>
      </c>
      <c r="B460" s="1" t="s">
        <v>519</v>
      </c>
      <c r="C460" s="1" t="s">
        <v>528</v>
      </c>
      <c r="D460" s="1">
        <v>20</v>
      </c>
      <c r="E460" s="1" t="s">
        <v>636</v>
      </c>
      <c r="F460" s="11" t="s">
        <v>638</v>
      </c>
      <c r="G460" s="11" t="s">
        <v>638</v>
      </c>
      <c r="H460" s="11" t="s">
        <v>643</v>
      </c>
      <c r="I460" s="11" t="s">
        <v>642</v>
      </c>
      <c r="J460" s="11" t="s">
        <v>652</v>
      </c>
    </row>
    <row r="461" spans="1:10" ht="15.75" x14ac:dyDescent="0.25">
      <c r="A461" s="1">
        <v>458</v>
      </c>
      <c r="B461" s="1" t="s">
        <v>521</v>
      </c>
      <c r="C461" s="1" t="s">
        <v>528</v>
      </c>
      <c r="D461" s="1">
        <v>31</v>
      </c>
      <c r="E461" s="1" t="s">
        <v>635</v>
      </c>
      <c r="F461" s="11" t="s">
        <v>638</v>
      </c>
      <c r="G461" s="11" t="s">
        <v>646</v>
      </c>
      <c r="H461" s="11" t="s">
        <v>646</v>
      </c>
      <c r="I461" s="11" t="s">
        <v>642</v>
      </c>
      <c r="J461" s="11" t="s">
        <v>652</v>
      </c>
    </row>
    <row r="462" spans="1:10" ht="15.75" x14ac:dyDescent="0.25">
      <c r="A462" s="1">
        <v>459</v>
      </c>
      <c r="B462" s="1" t="s">
        <v>522</v>
      </c>
      <c r="C462" s="1" t="s">
        <v>528</v>
      </c>
      <c r="D462" s="1">
        <v>29</v>
      </c>
      <c r="E462" s="1" t="s">
        <v>635</v>
      </c>
      <c r="F462" s="11" t="s">
        <v>638</v>
      </c>
      <c r="G462" s="11" t="s">
        <v>640</v>
      </c>
      <c r="H462" s="11" t="s">
        <v>642</v>
      </c>
      <c r="I462" s="11" t="s">
        <v>642</v>
      </c>
      <c r="J462" s="11" t="s">
        <v>652</v>
      </c>
    </row>
    <row r="463" spans="1:10" ht="15.75" x14ac:dyDescent="0.25">
      <c r="A463" s="1">
        <v>460</v>
      </c>
      <c r="B463" s="1" t="s">
        <v>523</v>
      </c>
      <c r="C463" s="1" t="s">
        <v>528</v>
      </c>
      <c r="D463" s="1">
        <v>25</v>
      </c>
      <c r="E463" s="1" t="s">
        <v>635</v>
      </c>
      <c r="F463" s="11" t="s">
        <v>638</v>
      </c>
      <c r="G463" s="11" t="s">
        <v>638</v>
      </c>
      <c r="H463" s="11" t="s">
        <v>646</v>
      </c>
      <c r="I463" s="11" t="s">
        <v>641</v>
      </c>
      <c r="J463" s="11" t="s">
        <v>652</v>
      </c>
    </row>
    <row r="464" spans="1:10" ht="15.75" x14ac:dyDescent="0.25">
      <c r="A464" s="1">
        <v>461</v>
      </c>
      <c r="B464" s="1" t="s">
        <v>524</v>
      </c>
      <c r="C464" s="1" t="s">
        <v>528</v>
      </c>
      <c r="D464" s="1">
        <v>22</v>
      </c>
      <c r="E464" s="1" t="s">
        <v>636</v>
      </c>
      <c r="F464" s="11" t="s">
        <v>645</v>
      </c>
      <c r="G464" s="11" t="s">
        <v>640</v>
      </c>
      <c r="H464" s="11" t="s">
        <v>640</v>
      </c>
      <c r="I464" s="11" t="s">
        <v>640</v>
      </c>
      <c r="J464" s="11" t="s">
        <v>653</v>
      </c>
    </row>
    <row r="465" spans="1:10" ht="15.75" x14ac:dyDescent="0.25">
      <c r="A465" s="1">
        <v>462</v>
      </c>
      <c r="B465" s="1" t="s">
        <v>526</v>
      </c>
      <c r="C465" s="1" t="s">
        <v>528</v>
      </c>
      <c r="D465" s="1">
        <v>28</v>
      </c>
      <c r="E465" s="1" t="s">
        <v>635</v>
      </c>
      <c r="F465" s="11" t="s">
        <v>638</v>
      </c>
      <c r="G465" s="11" t="s">
        <v>640</v>
      </c>
      <c r="H465" s="11" t="s">
        <v>640</v>
      </c>
      <c r="I465" s="11" t="s">
        <v>641</v>
      </c>
      <c r="J465" s="11" t="s">
        <v>653</v>
      </c>
    </row>
    <row r="466" spans="1:10" ht="15.75" x14ac:dyDescent="0.25">
      <c r="A466" s="1">
        <v>463</v>
      </c>
      <c r="B466" s="1" t="s">
        <v>527</v>
      </c>
      <c r="C466" s="1" t="s">
        <v>528</v>
      </c>
      <c r="D466" s="1">
        <v>25</v>
      </c>
      <c r="E466" s="1" t="s">
        <v>635</v>
      </c>
      <c r="F466" s="11" t="s">
        <v>638</v>
      </c>
      <c r="G466" s="11" t="s">
        <v>639</v>
      </c>
      <c r="H466" s="11" t="s">
        <v>640</v>
      </c>
      <c r="I466" s="11" t="s">
        <v>641</v>
      </c>
      <c r="J466" s="11" t="s">
        <v>653</v>
      </c>
    </row>
    <row r="467" spans="1:10" ht="15.75" x14ac:dyDescent="0.25">
      <c r="A467" s="1">
        <v>464</v>
      </c>
      <c r="B467" s="1" t="s">
        <v>530</v>
      </c>
      <c r="C467" s="1" t="s">
        <v>566</v>
      </c>
      <c r="D467" s="1">
        <v>30</v>
      </c>
      <c r="E467" s="1" t="s">
        <v>635</v>
      </c>
      <c r="F467" s="11" t="s">
        <v>638</v>
      </c>
      <c r="G467" s="11" t="s">
        <v>638</v>
      </c>
      <c r="H467" s="11" t="s">
        <v>638</v>
      </c>
      <c r="I467" s="11" t="s">
        <v>642</v>
      </c>
      <c r="J467" s="11" t="s">
        <v>652</v>
      </c>
    </row>
    <row r="468" spans="1:10" ht="15.75" x14ac:dyDescent="0.25">
      <c r="A468" s="1">
        <v>465</v>
      </c>
      <c r="B468" s="1" t="s">
        <v>531</v>
      </c>
      <c r="C468" s="1" t="s">
        <v>566</v>
      </c>
      <c r="D468" s="1">
        <v>32</v>
      </c>
      <c r="E468" s="1" t="s">
        <v>635</v>
      </c>
      <c r="F468" s="11" t="s">
        <v>638</v>
      </c>
      <c r="G468" s="11" t="s">
        <v>640</v>
      </c>
      <c r="H468" s="11" t="s">
        <v>646</v>
      </c>
      <c r="I468" s="11" t="s">
        <v>642</v>
      </c>
      <c r="J468" s="11" t="s">
        <v>652</v>
      </c>
    </row>
    <row r="469" spans="1:10" ht="15.75" x14ac:dyDescent="0.25">
      <c r="A469" s="1">
        <v>466</v>
      </c>
      <c r="B469" s="1" t="s">
        <v>532</v>
      </c>
      <c r="C469" s="1" t="s">
        <v>566</v>
      </c>
      <c r="D469" s="1">
        <v>20</v>
      </c>
      <c r="E469" s="1" t="s">
        <v>636</v>
      </c>
      <c r="F469" s="11" t="s">
        <v>638</v>
      </c>
      <c r="G469" s="11" t="s">
        <v>640</v>
      </c>
      <c r="H469" s="11" t="s">
        <v>640</v>
      </c>
      <c r="I469" s="11" t="s">
        <v>646</v>
      </c>
      <c r="J469" s="11" t="s">
        <v>653</v>
      </c>
    </row>
    <row r="470" spans="1:10" ht="15.75" x14ac:dyDescent="0.25">
      <c r="A470" s="1">
        <v>467</v>
      </c>
      <c r="B470" s="1" t="s">
        <v>533</v>
      </c>
      <c r="C470" s="1" t="s">
        <v>566</v>
      </c>
      <c r="D470" s="1">
        <v>31</v>
      </c>
      <c r="E470" s="1" t="s">
        <v>635</v>
      </c>
      <c r="F470" s="11" t="s">
        <v>638</v>
      </c>
      <c r="G470" s="11" t="s">
        <v>640</v>
      </c>
      <c r="H470" s="11" t="s">
        <v>640</v>
      </c>
      <c r="I470" s="11" t="s">
        <v>641</v>
      </c>
      <c r="J470" s="11" t="s">
        <v>653</v>
      </c>
    </row>
    <row r="471" spans="1:10" ht="15.75" x14ac:dyDescent="0.25">
      <c r="A471" s="1">
        <v>468</v>
      </c>
      <c r="B471" s="1" t="s">
        <v>534</v>
      </c>
      <c r="C471" s="1" t="s">
        <v>566</v>
      </c>
      <c r="D471" s="1">
        <v>22</v>
      </c>
      <c r="E471" s="1" t="s">
        <v>636</v>
      </c>
      <c r="F471" s="11" t="s">
        <v>638</v>
      </c>
      <c r="G471" s="11" t="s">
        <v>638</v>
      </c>
      <c r="H471" s="11" t="s">
        <v>640</v>
      </c>
      <c r="I471" s="11" t="s">
        <v>642</v>
      </c>
      <c r="J471" s="11" t="s">
        <v>652</v>
      </c>
    </row>
    <row r="472" spans="1:10" ht="15.75" x14ac:dyDescent="0.25">
      <c r="A472" s="1">
        <v>469</v>
      </c>
      <c r="B472" s="1" t="s">
        <v>535</v>
      </c>
      <c r="C472" s="1" t="s">
        <v>566</v>
      </c>
      <c r="D472" s="1">
        <v>31</v>
      </c>
      <c r="E472" s="1" t="s">
        <v>635</v>
      </c>
      <c r="F472" s="11" t="s">
        <v>638</v>
      </c>
      <c r="G472" s="11" t="s">
        <v>638</v>
      </c>
      <c r="H472" s="11" t="s">
        <v>640</v>
      </c>
      <c r="I472" s="11" t="s">
        <v>642</v>
      </c>
      <c r="J472" s="11" t="s">
        <v>652</v>
      </c>
    </row>
    <row r="473" spans="1:10" ht="15.75" x14ac:dyDescent="0.25">
      <c r="A473" s="1">
        <v>470</v>
      </c>
      <c r="B473" s="1" t="s">
        <v>536</v>
      </c>
      <c r="C473" s="1" t="s">
        <v>566</v>
      </c>
      <c r="D473" s="1">
        <v>27</v>
      </c>
      <c r="E473" s="1" t="s">
        <v>635</v>
      </c>
      <c r="F473" s="11" t="s">
        <v>638</v>
      </c>
      <c r="G473" s="11" t="s">
        <v>638</v>
      </c>
      <c r="H473" s="11" t="s">
        <v>638</v>
      </c>
      <c r="I473" s="11" t="s">
        <v>638</v>
      </c>
      <c r="J473" s="11" t="s">
        <v>652</v>
      </c>
    </row>
    <row r="474" spans="1:10" ht="15.75" x14ac:dyDescent="0.25">
      <c r="A474" s="1">
        <v>471</v>
      </c>
      <c r="B474" s="1" t="s">
        <v>537</v>
      </c>
      <c r="C474" s="1" t="s">
        <v>566</v>
      </c>
      <c r="D474" s="1">
        <v>18</v>
      </c>
      <c r="E474" s="1" t="s">
        <v>636</v>
      </c>
      <c r="F474" s="11" t="s">
        <v>640</v>
      </c>
      <c r="G474" s="11" t="s">
        <v>640</v>
      </c>
      <c r="H474" s="11" t="s">
        <v>640</v>
      </c>
      <c r="I474" s="11" t="s">
        <v>640</v>
      </c>
      <c r="J474" s="11" t="s">
        <v>653</v>
      </c>
    </row>
    <row r="475" spans="1:10" ht="15.75" x14ac:dyDescent="0.25">
      <c r="A475" s="1">
        <v>472</v>
      </c>
      <c r="B475" s="1" t="s">
        <v>538</v>
      </c>
      <c r="C475" s="1" t="s">
        <v>566</v>
      </c>
      <c r="D475" s="1">
        <v>21</v>
      </c>
      <c r="E475" s="1" t="s">
        <v>636</v>
      </c>
      <c r="F475" s="11" t="s">
        <v>638</v>
      </c>
      <c r="G475" s="11" t="s">
        <v>638</v>
      </c>
      <c r="H475" s="11" t="s">
        <v>640</v>
      </c>
      <c r="I475" s="11" t="s">
        <v>641</v>
      </c>
      <c r="J475" s="11" t="s">
        <v>653</v>
      </c>
    </row>
    <row r="476" spans="1:10" ht="15.75" x14ac:dyDescent="0.25">
      <c r="A476" s="1">
        <v>473</v>
      </c>
      <c r="B476" s="1" t="s">
        <v>539</v>
      </c>
      <c r="C476" s="1" t="s">
        <v>566</v>
      </c>
      <c r="D476" s="1">
        <v>33</v>
      </c>
      <c r="E476" s="1" t="s">
        <v>635</v>
      </c>
      <c r="F476" s="11" t="s">
        <v>638</v>
      </c>
      <c r="G476" s="11" t="s">
        <v>646</v>
      </c>
      <c r="H476" s="11" t="s">
        <v>640</v>
      </c>
      <c r="I476" s="11" t="s">
        <v>642</v>
      </c>
      <c r="J476" s="11" t="s">
        <v>652</v>
      </c>
    </row>
    <row r="477" spans="1:10" ht="15.75" x14ac:dyDescent="0.25">
      <c r="A477" s="1">
        <v>474</v>
      </c>
      <c r="B477" s="1" t="s">
        <v>541</v>
      </c>
      <c r="C477" s="1" t="s">
        <v>566</v>
      </c>
      <c r="D477" s="1">
        <v>20</v>
      </c>
      <c r="E477" s="1" t="s">
        <v>636</v>
      </c>
      <c r="F477" s="11" t="s">
        <v>645</v>
      </c>
      <c r="G477" s="11" t="s">
        <v>640</v>
      </c>
      <c r="H477" s="11" t="s">
        <v>640</v>
      </c>
      <c r="I477" s="11" t="s">
        <v>640</v>
      </c>
      <c r="J477" s="11" t="s">
        <v>653</v>
      </c>
    </row>
    <row r="478" spans="1:10" ht="15.75" x14ac:dyDescent="0.25">
      <c r="A478" s="1">
        <v>475</v>
      </c>
      <c r="B478" s="1" t="s">
        <v>542</v>
      </c>
      <c r="C478" s="1" t="s">
        <v>566</v>
      </c>
      <c r="D478" s="1">
        <v>27</v>
      </c>
      <c r="E478" s="1" t="s">
        <v>635</v>
      </c>
      <c r="F478" s="11" t="s">
        <v>638</v>
      </c>
      <c r="G478" s="11" t="s">
        <v>638</v>
      </c>
      <c r="H478" s="11" t="s">
        <v>646</v>
      </c>
      <c r="I478" s="11" t="s">
        <v>642</v>
      </c>
      <c r="J478" s="11" t="s">
        <v>652</v>
      </c>
    </row>
    <row r="479" spans="1:10" ht="15.75" x14ac:dyDescent="0.25">
      <c r="A479" s="1">
        <v>476</v>
      </c>
      <c r="B479" s="1" t="s">
        <v>543</v>
      </c>
      <c r="C479" s="1" t="s">
        <v>566</v>
      </c>
      <c r="D479" s="1">
        <v>21</v>
      </c>
      <c r="E479" s="1" t="s">
        <v>636</v>
      </c>
      <c r="F479" s="11" t="s">
        <v>645</v>
      </c>
      <c r="G479" s="11" t="s">
        <v>640</v>
      </c>
      <c r="H479" s="11" t="s">
        <v>640</v>
      </c>
      <c r="I479" s="11" t="s">
        <v>640</v>
      </c>
      <c r="J479" s="11" t="s">
        <v>653</v>
      </c>
    </row>
    <row r="480" spans="1:10" ht="15.75" x14ac:dyDescent="0.25">
      <c r="A480" s="1">
        <v>477</v>
      </c>
      <c r="B480" s="1" t="s">
        <v>544</v>
      </c>
      <c r="C480" s="1" t="s">
        <v>566</v>
      </c>
      <c r="D480" s="1">
        <v>25</v>
      </c>
      <c r="E480" s="1" t="s">
        <v>635</v>
      </c>
      <c r="F480" s="11" t="s">
        <v>638</v>
      </c>
      <c r="G480" s="11" t="s">
        <v>638</v>
      </c>
      <c r="H480" s="11" t="s">
        <v>643</v>
      </c>
      <c r="I480" s="11" t="s">
        <v>642</v>
      </c>
      <c r="J480" s="11" t="s">
        <v>652</v>
      </c>
    </row>
    <row r="481" spans="1:10" ht="15.75" x14ac:dyDescent="0.25">
      <c r="A481" s="1">
        <v>478</v>
      </c>
      <c r="B481" s="1" t="s">
        <v>545</v>
      </c>
      <c r="C481" s="1" t="s">
        <v>566</v>
      </c>
      <c r="D481" s="1">
        <v>31</v>
      </c>
      <c r="E481" s="1" t="s">
        <v>635</v>
      </c>
      <c r="F481" s="11" t="s">
        <v>638</v>
      </c>
      <c r="G481" s="11" t="s">
        <v>640</v>
      </c>
      <c r="H481" s="11" t="s">
        <v>646</v>
      </c>
      <c r="I481" s="11" t="s">
        <v>642</v>
      </c>
      <c r="J481" s="11" t="s">
        <v>653</v>
      </c>
    </row>
    <row r="482" spans="1:10" ht="15.75" x14ac:dyDescent="0.25">
      <c r="A482" s="1">
        <v>479</v>
      </c>
      <c r="B482" s="1" t="s">
        <v>546</v>
      </c>
      <c r="C482" s="1" t="s">
        <v>566</v>
      </c>
      <c r="D482" s="1">
        <v>36</v>
      </c>
      <c r="E482" s="1" t="s">
        <v>635</v>
      </c>
      <c r="F482" s="11" t="s">
        <v>640</v>
      </c>
      <c r="G482" s="11" t="s">
        <v>640</v>
      </c>
      <c r="H482" s="11" t="s">
        <v>640</v>
      </c>
      <c r="I482" s="11" t="s">
        <v>640</v>
      </c>
      <c r="J482" s="11" t="s">
        <v>653</v>
      </c>
    </row>
    <row r="483" spans="1:10" ht="15.75" x14ac:dyDescent="0.25">
      <c r="A483" s="1">
        <v>480</v>
      </c>
      <c r="B483" s="1" t="s">
        <v>548</v>
      </c>
      <c r="C483" s="1" t="s">
        <v>566</v>
      </c>
      <c r="D483" s="1">
        <v>25</v>
      </c>
      <c r="E483" s="1" t="s">
        <v>635</v>
      </c>
      <c r="F483" s="11" t="s">
        <v>640</v>
      </c>
      <c r="G483" s="11" t="s">
        <v>640</v>
      </c>
      <c r="H483" s="11" t="s">
        <v>640</v>
      </c>
      <c r="I483" s="11" t="s">
        <v>640</v>
      </c>
      <c r="J483" s="11" t="s">
        <v>653</v>
      </c>
    </row>
    <row r="484" spans="1:10" ht="15.75" x14ac:dyDescent="0.25">
      <c r="A484" s="1">
        <v>481</v>
      </c>
      <c r="B484" s="1" t="s">
        <v>549</v>
      </c>
      <c r="C484" s="1" t="s">
        <v>566</v>
      </c>
      <c r="D484" s="1">
        <v>26</v>
      </c>
      <c r="E484" s="1" t="s">
        <v>635</v>
      </c>
      <c r="F484" s="11" t="s">
        <v>638</v>
      </c>
      <c r="G484" s="11" t="s">
        <v>640</v>
      </c>
      <c r="H484" s="11" t="s">
        <v>640</v>
      </c>
      <c r="I484" s="11" t="s">
        <v>641</v>
      </c>
      <c r="J484" s="11" t="s">
        <v>653</v>
      </c>
    </row>
    <row r="485" spans="1:10" ht="15.75" x14ac:dyDescent="0.25">
      <c r="A485" s="1">
        <v>482</v>
      </c>
      <c r="B485" s="1" t="s">
        <v>550</v>
      </c>
      <c r="C485" s="1" t="s">
        <v>566</v>
      </c>
      <c r="D485" s="1">
        <v>21</v>
      </c>
      <c r="E485" s="1" t="s">
        <v>636</v>
      </c>
      <c r="F485" s="11" t="s">
        <v>638</v>
      </c>
      <c r="G485" s="11" t="s">
        <v>646</v>
      </c>
      <c r="H485" s="11" t="s">
        <v>641</v>
      </c>
      <c r="I485" s="11" t="s">
        <v>642</v>
      </c>
      <c r="J485" s="11" t="s">
        <v>652</v>
      </c>
    </row>
    <row r="486" spans="1:10" ht="15.75" x14ac:dyDescent="0.25">
      <c r="A486" s="1">
        <v>483</v>
      </c>
      <c r="B486" s="1" t="s">
        <v>551</v>
      </c>
      <c r="C486" s="1" t="s">
        <v>566</v>
      </c>
      <c r="D486" s="1">
        <v>32</v>
      </c>
      <c r="E486" s="1" t="s">
        <v>635</v>
      </c>
      <c r="F486" s="11" t="s">
        <v>638</v>
      </c>
      <c r="G486" s="11" t="s">
        <v>638</v>
      </c>
      <c r="H486" s="11" t="s">
        <v>643</v>
      </c>
      <c r="I486" s="11" t="s">
        <v>638</v>
      </c>
      <c r="J486" s="11" t="s">
        <v>652</v>
      </c>
    </row>
    <row r="487" spans="1:10" ht="15.75" x14ac:dyDescent="0.25">
      <c r="A487" s="1">
        <v>484</v>
      </c>
      <c r="B487" s="1" t="s">
        <v>552</v>
      </c>
      <c r="C487" s="1" t="s">
        <v>566</v>
      </c>
      <c r="D487" s="1">
        <v>20</v>
      </c>
      <c r="E487" s="1" t="s">
        <v>636</v>
      </c>
      <c r="F487" s="11" t="s">
        <v>640</v>
      </c>
      <c r="G487" s="11" t="s">
        <v>640</v>
      </c>
      <c r="H487" s="11" t="s">
        <v>640</v>
      </c>
      <c r="I487" s="11" t="s">
        <v>640</v>
      </c>
      <c r="J487" s="11" t="s">
        <v>653</v>
      </c>
    </row>
    <row r="488" spans="1:10" ht="15.75" x14ac:dyDescent="0.25">
      <c r="A488" s="1">
        <v>485</v>
      </c>
      <c r="B488" s="1" t="s">
        <v>553</v>
      </c>
      <c r="C488" s="1" t="s">
        <v>566</v>
      </c>
      <c r="D488" s="1">
        <v>31</v>
      </c>
      <c r="E488" s="1" t="s">
        <v>635</v>
      </c>
      <c r="F488" s="11" t="s">
        <v>638</v>
      </c>
      <c r="G488" s="11" t="s">
        <v>640</v>
      </c>
      <c r="H488" s="11" t="s">
        <v>642</v>
      </c>
      <c r="I488" s="11" t="s">
        <v>638</v>
      </c>
      <c r="J488" s="11" t="s">
        <v>652</v>
      </c>
    </row>
    <row r="489" spans="1:10" ht="15.75" x14ac:dyDescent="0.25">
      <c r="A489" s="1">
        <v>486</v>
      </c>
      <c r="B489" s="1" t="s">
        <v>554</v>
      </c>
      <c r="C489" s="1" t="s">
        <v>566</v>
      </c>
      <c r="D489" s="1">
        <v>26</v>
      </c>
      <c r="E489" s="1" t="s">
        <v>635</v>
      </c>
      <c r="F489" s="11" t="s">
        <v>638</v>
      </c>
      <c r="G489" s="11" t="s">
        <v>646</v>
      </c>
      <c r="H489" s="11" t="s">
        <v>642</v>
      </c>
      <c r="I489" s="11" t="s">
        <v>642</v>
      </c>
      <c r="J489" s="11" t="s">
        <v>652</v>
      </c>
    </row>
    <row r="490" spans="1:10" ht="15.75" x14ac:dyDescent="0.25">
      <c r="A490" s="1">
        <v>487</v>
      </c>
      <c r="B490" s="1" t="s">
        <v>555</v>
      </c>
      <c r="C490" s="1" t="s">
        <v>566</v>
      </c>
      <c r="D490" s="1">
        <v>28</v>
      </c>
      <c r="E490" s="1" t="s">
        <v>635</v>
      </c>
      <c r="F490" s="11" t="s">
        <v>638</v>
      </c>
      <c r="G490" s="11" t="s">
        <v>638</v>
      </c>
      <c r="H490" s="11" t="s">
        <v>646</v>
      </c>
      <c r="I490" s="11" t="s">
        <v>638</v>
      </c>
      <c r="J490" s="11" t="s">
        <v>652</v>
      </c>
    </row>
    <row r="491" spans="1:10" ht="15.75" x14ac:dyDescent="0.25">
      <c r="A491" s="1">
        <v>488</v>
      </c>
      <c r="B491" s="1" t="s">
        <v>557</v>
      </c>
      <c r="C491" s="1" t="s">
        <v>566</v>
      </c>
      <c r="D491" s="1">
        <v>21</v>
      </c>
      <c r="E491" s="1" t="s">
        <v>636</v>
      </c>
      <c r="F491" s="11" t="s">
        <v>645</v>
      </c>
      <c r="G491" s="11" t="s">
        <v>640</v>
      </c>
      <c r="H491" s="11" t="s">
        <v>640</v>
      </c>
      <c r="I491" s="11" t="s">
        <v>640</v>
      </c>
      <c r="J491" s="11" t="s">
        <v>653</v>
      </c>
    </row>
    <row r="492" spans="1:10" ht="15.75" x14ac:dyDescent="0.25">
      <c r="A492" s="1">
        <v>489</v>
      </c>
      <c r="B492" s="1" t="s">
        <v>558</v>
      </c>
      <c r="C492" s="1" t="s">
        <v>566</v>
      </c>
      <c r="D492" s="1">
        <v>19</v>
      </c>
      <c r="E492" s="1" t="s">
        <v>636</v>
      </c>
      <c r="F492" s="11" t="s">
        <v>638</v>
      </c>
      <c r="G492" s="11" t="s">
        <v>640</v>
      </c>
      <c r="H492" s="11" t="s">
        <v>640</v>
      </c>
      <c r="I492" s="11" t="s">
        <v>641</v>
      </c>
      <c r="J492" s="11" t="s">
        <v>653</v>
      </c>
    </row>
    <row r="493" spans="1:10" ht="15.75" x14ac:dyDescent="0.25">
      <c r="A493" s="1">
        <v>490</v>
      </c>
      <c r="B493" s="1" t="s">
        <v>559</v>
      </c>
      <c r="C493" s="1" t="s">
        <v>566</v>
      </c>
      <c r="D493" s="1">
        <v>21</v>
      </c>
      <c r="E493" s="1" t="s">
        <v>636</v>
      </c>
      <c r="F493" s="11" t="s">
        <v>640</v>
      </c>
      <c r="G493" s="11" t="s">
        <v>640</v>
      </c>
      <c r="H493" s="11" t="s">
        <v>640</v>
      </c>
      <c r="I493" s="11" t="s">
        <v>640</v>
      </c>
      <c r="J493" s="11" t="s">
        <v>653</v>
      </c>
    </row>
    <row r="494" spans="1:10" ht="15.75" x14ac:dyDescent="0.25">
      <c r="A494" s="1">
        <v>491</v>
      </c>
      <c r="B494" s="1" t="s">
        <v>560</v>
      </c>
      <c r="C494" s="1" t="s">
        <v>566</v>
      </c>
      <c r="D494" s="1">
        <v>26</v>
      </c>
      <c r="E494" s="1" t="s">
        <v>635</v>
      </c>
      <c r="F494" s="11" t="s">
        <v>640</v>
      </c>
      <c r="G494" s="11" t="s">
        <v>640</v>
      </c>
      <c r="H494" s="11" t="s">
        <v>640</v>
      </c>
      <c r="I494" s="11" t="s">
        <v>640</v>
      </c>
      <c r="J494" s="11" t="s">
        <v>653</v>
      </c>
    </row>
    <row r="495" spans="1:10" ht="15.75" x14ac:dyDescent="0.25">
      <c r="A495" s="1">
        <v>492</v>
      </c>
      <c r="B495" s="1" t="s">
        <v>561</v>
      </c>
      <c r="C495" s="1" t="s">
        <v>566</v>
      </c>
      <c r="D495" s="1">
        <v>35</v>
      </c>
      <c r="E495" s="1" t="s">
        <v>635</v>
      </c>
      <c r="F495" s="11" t="s">
        <v>638</v>
      </c>
      <c r="G495" s="11" t="s">
        <v>638</v>
      </c>
      <c r="H495" s="11" t="s">
        <v>640</v>
      </c>
      <c r="I495" s="11" t="s">
        <v>642</v>
      </c>
      <c r="J495" s="11" t="s">
        <v>652</v>
      </c>
    </row>
    <row r="496" spans="1:10" ht="15.75" x14ac:dyDescent="0.25">
      <c r="A496" s="1">
        <v>493</v>
      </c>
      <c r="B496" s="1" t="s">
        <v>562</v>
      </c>
      <c r="C496" s="1" t="s">
        <v>566</v>
      </c>
      <c r="D496" s="1">
        <v>20</v>
      </c>
      <c r="E496" s="1" t="s">
        <v>636</v>
      </c>
      <c r="F496" s="11" t="s">
        <v>640</v>
      </c>
      <c r="G496" s="11" t="s">
        <v>640</v>
      </c>
      <c r="H496" s="11" t="s">
        <v>640</v>
      </c>
      <c r="I496" s="11" t="s">
        <v>640</v>
      </c>
      <c r="J496" s="11" t="s">
        <v>653</v>
      </c>
    </row>
    <row r="497" spans="1:10" ht="15.75" x14ac:dyDescent="0.25">
      <c r="A497" s="1">
        <v>494</v>
      </c>
      <c r="B497" s="1" t="s">
        <v>563</v>
      </c>
      <c r="C497" s="1" t="s">
        <v>566</v>
      </c>
      <c r="D497" s="1">
        <v>21</v>
      </c>
      <c r="E497" s="1" t="s">
        <v>636</v>
      </c>
      <c r="F497" s="11" t="s">
        <v>638</v>
      </c>
      <c r="G497" s="11" t="s">
        <v>638</v>
      </c>
      <c r="H497" s="11" t="s">
        <v>643</v>
      </c>
      <c r="I497" s="11" t="s">
        <v>638</v>
      </c>
      <c r="J497" s="11" t="s">
        <v>652</v>
      </c>
    </row>
    <row r="498" spans="1:10" ht="15.75" x14ac:dyDescent="0.25">
      <c r="A498" s="1">
        <v>495</v>
      </c>
      <c r="B498" s="1" t="s">
        <v>564</v>
      </c>
      <c r="C498" s="1" t="s">
        <v>566</v>
      </c>
      <c r="D498" s="1">
        <v>24</v>
      </c>
      <c r="E498" s="1" t="s">
        <v>635</v>
      </c>
      <c r="F498" s="11" t="s">
        <v>640</v>
      </c>
      <c r="G498" s="11" t="s">
        <v>640</v>
      </c>
      <c r="H498" s="11" t="s">
        <v>640</v>
      </c>
      <c r="I498" s="11" t="s">
        <v>640</v>
      </c>
      <c r="J498" s="11" t="s">
        <v>653</v>
      </c>
    </row>
    <row r="499" spans="1:10" ht="15.75" x14ac:dyDescent="0.25">
      <c r="A499" s="1">
        <v>496</v>
      </c>
      <c r="B499" s="1" t="s">
        <v>565</v>
      </c>
      <c r="C499" s="1" t="s">
        <v>566</v>
      </c>
      <c r="D499" s="1">
        <v>33</v>
      </c>
      <c r="E499" s="1" t="s">
        <v>635</v>
      </c>
      <c r="F499" s="11" t="s">
        <v>638</v>
      </c>
      <c r="G499" s="11" t="s">
        <v>640</v>
      </c>
      <c r="H499" s="11" t="s">
        <v>640</v>
      </c>
      <c r="I499" s="11" t="s">
        <v>641</v>
      </c>
      <c r="J499" s="11" t="s">
        <v>653</v>
      </c>
    </row>
    <row r="500" spans="1:10" ht="15.75" x14ac:dyDescent="0.25">
      <c r="A500" s="1">
        <v>497</v>
      </c>
      <c r="B500" s="1" t="s">
        <v>568</v>
      </c>
      <c r="C500" s="1" t="s">
        <v>598</v>
      </c>
      <c r="D500" s="1">
        <v>27</v>
      </c>
      <c r="E500" s="1" t="s">
        <v>635</v>
      </c>
      <c r="F500" s="11" t="s">
        <v>638</v>
      </c>
      <c r="G500" s="11" t="s">
        <v>640</v>
      </c>
      <c r="H500" s="11" t="s">
        <v>640</v>
      </c>
      <c r="I500" s="11" t="s">
        <v>646</v>
      </c>
      <c r="J500" s="11" t="s">
        <v>653</v>
      </c>
    </row>
    <row r="501" spans="1:10" ht="15.75" x14ac:dyDescent="0.25">
      <c r="A501" s="1">
        <v>498</v>
      </c>
      <c r="B501" s="1" t="s">
        <v>569</v>
      </c>
      <c r="C501" s="1" t="s">
        <v>598</v>
      </c>
      <c r="D501" s="1">
        <v>31</v>
      </c>
      <c r="E501" s="1" t="s">
        <v>635</v>
      </c>
      <c r="F501" s="11" t="s">
        <v>638</v>
      </c>
      <c r="G501" s="11" t="s">
        <v>646</v>
      </c>
      <c r="H501" s="11" t="s">
        <v>638</v>
      </c>
      <c r="I501" s="11" t="s">
        <v>642</v>
      </c>
      <c r="J501" s="11" t="s">
        <v>652</v>
      </c>
    </row>
    <row r="502" spans="1:10" ht="15.75" x14ac:dyDescent="0.25">
      <c r="A502" s="1">
        <v>499</v>
      </c>
      <c r="B502" s="1" t="s">
        <v>570</v>
      </c>
      <c r="C502" s="1" t="s">
        <v>598</v>
      </c>
      <c r="D502" s="1">
        <v>29</v>
      </c>
      <c r="E502" s="1" t="s">
        <v>635</v>
      </c>
      <c r="F502" s="11" t="s">
        <v>638</v>
      </c>
      <c r="G502" s="11" t="s">
        <v>646</v>
      </c>
      <c r="H502" s="11" t="s">
        <v>638</v>
      </c>
      <c r="I502" s="11" t="s">
        <v>642</v>
      </c>
      <c r="J502" s="11" t="s">
        <v>652</v>
      </c>
    </row>
    <row r="503" spans="1:10" ht="15.75" x14ac:dyDescent="0.25">
      <c r="A503" s="1">
        <v>500</v>
      </c>
      <c r="B503" s="1" t="s">
        <v>571</v>
      </c>
      <c r="C503" s="1" t="s">
        <v>598</v>
      </c>
      <c r="D503" s="1">
        <v>23</v>
      </c>
      <c r="E503" s="1" t="s">
        <v>636</v>
      </c>
      <c r="F503" s="11" t="s">
        <v>638</v>
      </c>
      <c r="G503" s="11" t="s">
        <v>646</v>
      </c>
      <c r="H503" s="11" t="s">
        <v>640</v>
      </c>
      <c r="I503" s="11" t="s">
        <v>641</v>
      </c>
      <c r="J503" s="11" t="s">
        <v>653</v>
      </c>
    </row>
    <row r="504" spans="1:10" ht="15.75" x14ac:dyDescent="0.25">
      <c r="A504" s="1">
        <v>501</v>
      </c>
      <c r="B504" s="1" t="s">
        <v>572</v>
      </c>
      <c r="C504" s="1" t="s">
        <v>598</v>
      </c>
      <c r="D504" s="1">
        <v>31</v>
      </c>
      <c r="E504" s="1" t="s">
        <v>635</v>
      </c>
      <c r="F504" s="11" t="s">
        <v>638</v>
      </c>
      <c r="G504" s="11" t="s">
        <v>638</v>
      </c>
      <c r="H504" s="11" t="s">
        <v>640</v>
      </c>
      <c r="I504" s="11" t="s">
        <v>641</v>
      </c>
      <c r="J504" s="11" t="s">
        <v>652</v>
      </c>
    </row>
    <row r="505" spans="1:10" ht="15.75" x14ac:dyDescent="0.25">
      <c r="A505" s="1">
        <v>502</v>
      </c>
      <c r="B505" s="1" t="s">
        <v>574</v>
      </c>
      <c r="C505" s="1" t="s">
        <v>598</v>
      </c>
      <c r="D505" s="1">
        <v>32</v>
      </c>
      <c r="E505" s="1" t="s">
        <v>635</v>
      </c>
      <c r="F505" s="11" t="s">
        <v>638</v>
      </c>
      <c r="G505" s="11" t="s">
        <v>638</v>
      </c>
      <c r="H505" s="11" t="s">
        <v>643</v>
      </c>
      <c r="I505" s="11" t="s">
        <v>641</v>
      </c>
      <c r="J505" s="11" t="s">
        <v>652</v>
      </c>
    </row>
    <row r="506" spans="1:10" ht="15.75" x14ac:dyDescent="0.25">
      <c r="A506" s="1">
        <v>503</v>
      </c>
      <c r="B506" s="1" t="s">
        <v>575</v>
      </c>
      <c r="C506" s="1" t="s">
        <v>598</v>
      </c>
      <c r="D506" s="1">
        <v>40</v>
      </c>
      <c r="E506" s="1" t="s">
        <v>635</v>
      </c>
      <c r="F506" s="11" t="s">
        <v>638</v>
      </c>
      <c r="G506" s="11" t="s">
        <v>640</v>
      </c>
      <c r="H506" s="11" t="s">
        <v>640</v>
      </c>
      <c r="I506" s="11" t="s">
        <v>640</v>
      </c>
      <c r="J506" s="11" t="s">
        <v>653</v>
      </c>
    </row>
    <row r="507" spans="1:10" ht="15.75" x14ac:dyDescent="0.25">
      <c r="A507" s="1">
        <v>504</v>
      </c>
      <c r="B507" s="1" t="s">
        <v>576</v>
      </c>
      <c r="C507" s="1" t="s">
        <v>598</v>
      </c>
      <c r="D507" s="1">
        <v>29</v>
      </c>
      <c r="E507" s="1" t="s">
        <v>635</v>
      </c>
      <c r="F507" s="11" t="s">
        <v>638</v>
      </c>
      <c r="G507" s="11" t="s">
        <v>638</v>
      </c>
      <c r="H507" s="11" t="s">
        <v>640</v>
      </c>
      <c r="I507" s="11" t="s">
        <v>646</v>
      </c>
      <c r="J507" s="11" t="s">
        <v>652</v>
      </c>
    </row>
    <row r="508" spans="1:10" ht="15.75" x14ac:dyDescent="0.25">
      <c r="A508" s="1">
        <v>505</v>
      </c>
      <c r="B508" s="1" t="s">
        <v>577</v>
      </c>
      <c r="C508" s="1" t="s">
        <v>598</v>
      </c>
      <c r="D508" s="1">
        <v>30</v>
      </c>
      <c r="E508" s="1" t="s">
        <v>635</v>
      </c>
      <c r="F508" s="11" t="s">
        <v>638</v>
      </c>
      <c r="G508" s="11" t="s">
        <v>642</v>
      </c>
      <c r="H508" s="11" t="s">
        <v>640</v>
      </c>
      <c r="I508" s="11" t="s">
        <v>641</v>
      </c>
      <c r="J508" s="11" t="s">
        <v>653</v>
      </c>
    </row>
    <row r="509" spans="1:10" ht="15.75" x14ac:dyDescent="0.25">
      <c r="A509" s="1">
        <v>506</v>
      </c>
      <c r="B509" s="1" t="s">
        <v>578</v>
      </c>
      <c r="C509" s="1" t="s">
        <v>598</v>
      </c>
      <c r="D509" s="1">
        <v>31</v>
      </c>
      <c r="E509" s="1" t="s">
        <v>635</v>
      </c>
      <c r="F509" s="11" t="s">
        <v>638</v>
      </c>
      <c r="G509" s="11" t="s">
        <v>638</v>
      </c>
      <c r="H509" s="11" t="s">
        <v>640</v>
      </c>
      <c r="I509" s="11" t="s">
        <v>642</v>
      </c>
      <c r="J509" s="11" t="s">
        <v>652</v>
      </c>
    </row>
    <row r="510" spans="1:10" ht="15.75" x14ac:dyDescent="0.25">
      <c r="A510" s="1">
        <v>507</v>
      </c>
      <c r="B510" s="1" t="s">
        <v>580</v>
      </c>
      <c r="C510" s="1" t="s">
        <v>598</v>
      </c>
      <c r="D510" s="1">
        <v>30</v>
      </c>
      <c r="E510" s="1" t="s">
        <v>635</v>
      </c>
      <c r="F510" s="11" t="s">
        <v>638</v>
      </c>
      <c r="G510" s="11" t="s">
        <v>640</v>
      </c>
      <c r="H510" s="11" t="s">
        <v>642</v>
      </c>
      <c r="I510" s="11" t="s">
        <v>642</v>
      </c>
      <c r="J510" s="11" t="s">
        <v>652</v>
      </c>
    </row>
    <row r="511" spans="1:10" ht="15.75" x14ac:dyDescent="0.25">
      <c r="A511" s="1">
        <v>508</v>
      </c>
      <c r="B511" s="1" t="s">
        <v>581</v>
      </c>
      <c r="C511" s="1" t="s">
        <v>598</v>
      </c>
      <c r="D511" s="1">
        <v>34</v>
      </c>
      <c r="E511" s="1" t="s">
        <v>635</v>
      </c>
      <c r="F511" s="11" t="s">
        <v>638</v>
      </c>
      <c r="G511" s="11" t="s">
        <v>638</v>
      </c>
      <c r="H511" s="11" t="s">
        <v>642</v>
      </c>
      <c r="I511" s="11" t="s">
        <v>642</v>
      </c>
      <c r="J511" s="11" t="s">
        <v>652</v>
      </c>
    </row>
    <row r="512" spans="1:10" ht="15.75" x14ac:dyDescent="0.25">
      <c r="A512" s="1">
        <v>509</v>
      </c>
      <c r="B512" s="1" t="s">
        <v>582</v>
      </c>
      <c r="C512" s="1" t="s">
        <v>598</v>
      </c>
      <c r="D512" s="1">
        <v>26</v>
      </c>
      <c r="E512" s="1" t="s">
        <v>635</v>
      </c>
      <c r="F512" s="11" t="s">
        <v>638</v>
      </c>
      <c r="G512" s="11" t="s">
        <v>638</v>
      </c>
      <c r="H512" s="11" t="s">
        <v>640</v>
      </c>
      <c r="I512" s="11" t="s">
        <v>642</v>
      </c>
      <c r="J512" s="11" t="s">
        <v>652</v>
      </c>
    </row>
    <row r="513" spans="1:10" ht="15.75" x14ac:dyDescent="0.25">
      <c r="A513" s="1">
        <v>510</v>
      </c>
      <c r="B513" s="1" t="s">
        <v>583</v>
      </c>
      <c r="C513" s="1" t="s">
        <v>598</v>
      </c>
      <c r="D513" s="1">
        <v>31</v>
      </c>
      <c r="E513" s="1" t="s">
        <v>635</v>
      </c>
      <c r="F513" s="11" t="s">
        <v>638</v>
      </c>
      <c r="G513" s="11" t="s">
        <v>640</v>
      </c>
      <c r="H513" s="11" t="s">
        <v>640</v>
      </c>
      <c r="I513" s="11" t="s">
        <v>641</v>
      </c>
      <c r="J513" s="11" t="s">
        <v>653</v>
      </c>
    </row>
    <row r="514" spans="1:10" ht="15.75" x14ac:dyDescent="0.25">
      <c r="A514" s="1">
        <v>511</v>
      </c>
      <c r="B514" s="1" t="s">
        <v>584</v>
      </c>
      <c r="C514" s="1" t="s">
        <v>598</v>
      </c>
      <c r="D514" s="1">
        <v>26</v>
      </c>
      <c r="E514" s="1" t="s">
        <v>635</v>
      </c>
      <c r="F514" s="11" t="s">
        <v>638</v>
      </c>
      <c r="G514" s="11" t="s">
        <v>640</v>
      </c>
      <c r="H514" s="11" t="s">
        <v>640</v>
      </c>
      <c r="I514" s="11" t="s">
        <v>641</v>
      </c>
      <c r="J514" s="11" t="s">
        <v>653</v>
      </c>
    </row>
    <row r="515" spans="1:10" ht="15.75" x14ac:dyDescent="0.25">
      <c r="A515" s="1">
        <v>512</v>
      </c>
      <c r="B515" s="1" t="s">
        <v>585</v>
      </c>
      <c r="C515" s="1" t="s">
        <v>598</v>
      </c>
      <c r="D515" s="1">
        <v>29</v>
      </c>
      <c r="E515" s="1" t="s">
        <v>635</v>
      </c>
      <c r="F515" s="11" t="s">
        <v>638</v>
      </c>
      <c r="G515" s="11" t="s">
        <v>638</v>
      </c>
      <c r="H515" s="11" t="s">
        <v>643</v>
      </c>
      <c r="I515" s="11" t="s">
        <v>641</v>
      </c>
      <c r="J515" s="11" t="s">
        <v>652</v>
      </c>
    </row>
    <row r="516" spans="1:10" ht="15.75" x14ac:dyDescent="0.25">
      <c r="A516" s="1">
        <v>513</v>
      </c>
      <c r="B516" s="1" t="s">
        <v>586</v>
      </c>
      <c r="C516" s="1" t="s">
        <v>598</v>
      </c>
      <c r="D516" s="1">
        <v>22</v>
      </c>
      <c r="E516" s="1" t="s">
        <v>636</v>
      </c>
      <c r="F516" s="11" t="s">
        <v>638</v>
      </c>
      <c r="G516" s="11" t="s">
        <v>640</v>
      </c>
      <c r="H516" s="11" t="s">
        <v>640</v>
      </c>
      <c r="I516" s="11" t="s">
        <v>641</v>
      </c>
      <c r="J516" s="11" t="s">
        <v>653</v>
      </c>
    </row>
    <row r="517" spans="1:10" ht="15.75" x14ac:dyDescent="0.25">
      <c r="A517" s="1">
        <v>514</v>
      </c>
      <c r="B517" s="1" t="s">
        <v>587</v>
      </c>
      <c r="C517" s="1" t="s">
        <v>598</v>
      </c>
      <c r="D517" s="1">
        <v>20</v>
      </c>
      <c r="E517" s="1" t="s">
        <v>636</v>
      </c>
      <c r="F517" s="11" t="s">
        <v>638</v>
      </c>
      <c r="G517" s="11" t="s">
        <v>640</v>
      </c>
      <c r="H517" s="11" t="s">
        <v>640</v>
      </c>
      <c r="I517" s="11" t="s">
        <v>641</v>
      </c>
      <c r="J517" s="11" t="s">
        <v>653</v>
      </c>
    </row>
    <row r="518" spans="1:10" ht="15.75" x14ac:dyDescent="0.25">
      <c r="A518" s="1">
        <v>515</v>
      </c>
      <c r="B518" s="1" t="s">
        <v>588</v>
      </c>
      <c r="C518" s="1" t="s">
        <v>598</v>
      </c>
      <c r="D518" s="1">
        <v>26</v>
      </c>
      <c r="E518" s="1" t="s">
        <v>635</v>
      </c>
      <c r="F518" s="11" t="s">
        <v>638</v>
      </c>
      <c r="G518" s="11" t="s">
        <v>640</v>
      </c>
      <c r="H518" s="11" t="s">
        <v>642</v>
      </c>
      <c r="I518" s="11" t="s">
        <v>646</v>
      </c>
      <c r="J518" s="11" t="s">
        <v>652</v>
      </c>
    </row>
    <row r="519" spans="1:10" ht="15.75" x14ac:dyDescent="0.25">
      <c r="A519" s="1">
        <v>516</v>
      </c>
      <c r="B519" s="1" t="s">
        <v>589</v>
      </c>
      <c r="C519" s="1" t="s">
        <v>598</v>
      </c>
      <c r="D519" s="1">
        <v>20</v>
      </c>
      <c r="E519" s="1" t="s">
        <v>636</v>
      </c>
      <c r="F519" s="11" t="s">
        <v>638</v>
      </c>
      <c r="G519" s="11" t="s">
        <v>640</v>
      </c>
      <c r="H519" s="11" t="s">
        <v>640</v>
      </c>
      <c r="I519" s="11" t="s">
        <v>641</v>
      </c>
      <c r="J519" s="11" t="s">
        <v>653</v>
      </c>
    </row>
    <row r="520" spans="1:10" ht="15.75" x14ac:dyDescent="0.25">
      <c r="A520" s="1">
        <v>517</v>
      </c>
      <c r="B520" s="1" t="s">
        <v>590</v>
      </c>
      <c r="C520" s="1" t="s">
        <v>598</v>
      </c>
      <c r="D520" s="1">
        <v>25</v>
      </c>
      <c r="E520" s="1" t="s">
        <v>635</v>
      </c>
      <c r="F520" s="11" t="s">
        <v>638</v>
      </c>
      <c r="G520" s="11" t="s">
        <v>638</v>
      </c>
      <c r="H520" s="11" t="s">
        <v>640</v>
      </c>
      <c r="I520" s="11" t="s">
        <v>642</v>
      </c>
      <c r="J520" s="11" t="s">
        <v>652</v>
      </c>
    </row>
    <row r="521" spans="1:10" ht="15.75" x14ac:dyDescent="0.25">
      <c r="A521" s="1">
        <v>518</v>
      </c>
      <c r="B521" s="1" t="s">
        <v>591</v>
      </c>
      <c r="C521" s="1" t="s">
        <v>598</v>
      </c>
      <c r="D521" s="1">
        <v>39</v>
      </c>
      <c r="E521" s="1" t="s">
        <v>635</v>
      </c>
      <c r="F521" s="11" t="s">
        <v>638</v>
      </c>
      <c r="G521" s="11" t="s">
        <v>643</v>
      </c>
      <c r="H521" s="11" t="s">
        <v>643</v>
      </c>
      <c r="I521" s="11" t="s">
        <v>641</v>
      </c>
      <c r="J521" s="11" t="s">
        <v>653</v>
      </c>
    </row>
    <row r="522" spans="1:10" ht="15.75" x14ac:dyDescent="0.25">
      <c r="A522" s="1">
        <v>519</v>
      </c>
      <c r="B522" s="1" t="s">
        <v>592</v>
      </c>
      <c r="C522" s="1" t="s">
        <v>598</v>
      </c>
      <c r="D522" s="1">
        <v>30</v>
      </c>
      <c r="E522" s="1" t="s">
        <v>635</v>
      </c>
      <c r="F522" s="11" t="s">
        <v>638</v>
      </c>
      <c r="G522" s="11" t="s">
        <v>640</v>
      </c>
      <c r="H522" s="11" t="s">
        <v>646</v>
      </c>
      <c r="I522" s="11" t="s">
        <v>642</v>
      </c>
      <c r="J522" s="11" t="s">
        <v>652</v>
      </c>
    </row>
    <row r="523" spans="1:10" ht="15.75" x14ac:dyDescent="0.25">
      <c r="A523" s="1">
        <v>520</v>
      </c>
      <c r="B523" s="1" t="s">
        <v>593</v>
      </c>
      <c r="C523" s="1" t="s">
        <v>598</v>
      </c>
      <c r="D523" s="1">
        <v>23</v>
      </c>
      <c r="E523" s="1" t="s">
        <v>636</v>
      </c>
      <c r="F523" s="11" t="s">
        <v>638</v>
      </c>
      <c r="G523" s="11" t="s">
        <v>643</v>
      </c>
      <c r="H523" s="11" t="s">
        <v>646</v>
      </c>
      <c r="I523" s="11" t="s">
        <v>646</v>
      </c>
      <c r="J523" s="11" t="s">
        <v>652</v>
      </c>
    </row>
    <row r="524" spans="1:10" ht="15.75" x14ac:dyDescent="0.25">
      <c r="A524" s="1">
        <v>521</v>
      </c>
      <c r="B524" s="1" t="s">
        <v>594</v>
      </c>
      <c r="C524" s="1" t="s">
        <v>598</v>
      </c>
      <c r="D524" s="1">
        <v>33</v>
      </c>
      <c r="E524" s="1" t="s">
        <v>635</v>
      </c>
      <c r="F524" s="11" t="s">
        <v>638</v>
      </c>
      <c r="G524" s="11" t="s">
        <v>643</v>
      </c>
      <c r="H524" s="11" t="s">
        <v>640</v>
      </c>
      <c r="I524" s="11" t="s">
        <v>640</v>
      </c>
      <c r="J524" s="11" t="s">
        <v>653</v>
      </c>
    </row>
    <row r="525" spans="1:10" ht="15.75" x14ac:dyDescent="0.25">
      <c r="A525" s="1">
        <v>522</v>
      </c>
      <c r="B525" s="1" t="s">
        <v>595</v>
      </c>
      <c r="C525" s="1" t="s">
        <v>598</v>
      </c>
      <c r="D525" s="1">
        <v>32</v>
      </c>
      <c r="E525" s="1" t="s">
        <v>635</v>
      </c>
      <c r="F525" s="11" t="s">
        <v>638</v>
      </c>
      <c r="G525" s="11" t="s">
        <v>640</v>
      </c>
      <c r="H525" s="11" t="s">
        <v>640</v>
      </c>
      <c r="I525" s="11" t="s">
        <v>641</v>
      </c>
      <c r="J525" s="11" t="s">
        <v>653</v>
      </c>
    </row>
    <row r="526" spans="1:10" ht="15.75" x14ac:dyDescent="0.25">
      <c r="A526" s="1">
        <v>523</v>
      </c>
      <c r="B526" s="1" t="s">
        <v>596</v>
      </c>
      <c r="C526" s="1" t="s">
        <v>598</v>
      </c>
      <c r="D526" s="1">
        <v>26</v>
      </c>
      <c r="E526" s="1" t="s">
        <v>635</v>
      </c>
      <c r="F526" s="11" t="s">
        <v>638</v>
      </c>
      <c r="G526" s="11" t="s">
        <v>642</v>
      </c>
      <c r="H526" s="11" t="s">
        <v>640</v>
      </c>
      <c r="I526" s="11" t="s">
        <v>641</v>
      </c>
      <c r="J526" s="11" t="s">
        <v>653</v>
      </c>
    </row>
    <row r="527" spans="1:10" ht="15.75" x14ac:dyDescent="0.25">
      <c r="A527" s="1">
        <v>524</v>
      </c>
      <c r="B527" s="1" t="s">
        <v>597</v>
      </c>
      <c r="C527" s="1" t="s">
        <v>598</v>
      </c>
      <c r="D527" s="1">
        <v>33</v>
      </c>
      <c r="E527" s="1" t="s">
        <v>635</v>
      </c>
      <c r="F527" s="11" t="s">
        <v>638</v>
      </c>
      <c r="G527" s="11" t="s">
        <v>643</v>
      </c>
      <c r="H527" s="11" t="s">
        <v>640</v>
      </c>
      <c r="I527" s="11" t="s">
        <v>641</v>
      </c>
      <c r="J527" s="11" t="s">
        <v>653</v>
      </c>
    </row>
    <row r="528" spans="1:10" ht="15.75" x14ac:dyDescent="0.25">
      <c r="A528" s="1">
        <v>525</v>
      </c>
      <c r="B528" s="1" t="s">
        <v>599</v>
      </c>
      <c r="C528" s="1" t="s">
        <v>630</v>
      </c>
      <c r="D528" s="1">
        <v>31</v>
      </c>
      <c r="E528" s="1" t="s">
        <v>635</v>
      </c>
      <c r="F528" s="11" t="s">
        <v>638</v>
      </c>
      <c r="G528" s="11" t="s">
        <v>640</v>
      </c>
      <c r="H528" s="11" t="s">
        <v>640</v>
      </c>
      <c r="I528" s="11" t="s">
        <v>641</v>
      </c>
      <c r="J528" s="11" t="s">
        <v>653</v>
      </c>
    </row>
    <row r="529" spans="1:12" ht="15.75" x14ac:dyDescent="0.25">
      <c r="A529" s="1">
        <v>526</v>
      </c>
      <c r="B529" s="1" t="s">
        <v>600</v>
      </c>
      <c r="C529" s="1" t="s">
        <v>630</v>
      </c>
      <c r="D529" s="1">
        <v>27</v>
      </c>
      <c r="E529" s="1" t="s">
        <v>635</v>
      </c>
      <c r="F529" s="11" t="s">
        <v>638</v>
      </c>
      <c r="G529" s="11" t="s">
        <v>638</v>
      </c>
      <c r="H529" s="11" t="s">
        <v>638</v>
      </c>
      <c r="I529" s="11" t="s">
        <v>642</v>
      </c>
      <c r="J529" s="11" t="s">
        <v>652</v>
      </c>
    </row>
    <row r="530" spans="1:12" ht="15.75" x14ac:dyDescent="0.25">
      <c r="A530" s="1">
        <v>527</v>
      </c>
      <c r="B530" s="1" t="s">
        <v>601</v>
      </c>
      <c r="C530" s="1" t="s">
        <v>630</v>
      </c>
      <c r="D530" s="1">
        <v>41</v>
      </c>
      <c r="E530" s="1" t="s">
        <v>635</v>
      </c>
      <c r="F530" s="11" t="s">
        <v>638</v>
      </c>
      <c r="G530" s="11" t="s">
        <v>643</v>
      </c>
      <c r="H530" s="11" t="s">
        <v>643</v>
      </c>
      <c r="I530" s="11" t="s">
        <v>641</v>
      </c>
      <c r="J530" s="11" t="s">
        <v>653</v>
      </c>
    </row>
    <row r="531" spans="1:12" ht="15.75" x14ac:dyDescent="0.25">
      <c r="A531" s="1">
        <v>528</v>
      </c>
      <c r="B531" s="1" t="s">
        <v>602</v>
      </c>
      <c r="C531" s="1" t="s">
        <v>630</v>
      </c>
      <c r="D531" s="1">
        <v>30</v>
      </c>
      <c r="E531" s="1" t="s">
        <v>635</v>
      </c>
      <c r="F531" s="11" t="s">
        <v>638</v>
      </c>
      <c r="G531" s="11" t="s">
        <v>640</v>
      </c>
      <c r="H531" s="11" t="s">
        <v>643</v>
      </c>
      <c r="I531" s="11" t="s">
        <v>642</v>
      </c>
      <c r="J531" s="11" t="s">
        <v>653</v>
      </c>
    </row>
    <row r="532" spans="1:12" ht="15.75" x14ac:dyDescent="0.25">
      <c r="A532" s="1">
        <v>529</v>
      </c>
      <c r="B532" s="1" t="s">
        <v>603</v>
      </c>
      <c r="C532" s="1" t="s">
        <v>630</v>
      </c>
      <c r="D532" s="1">
        <v>33</v>
      </c>
      <c r="E532" s="1" t="s">
        <v>635</v>
      </c>
      <c r="F532" s="11" t="s">
        <v>638</v>
      </c>
      <c r="G532" s="11" t="s">
        <v>638</v>
      </c>
      <c r="H532" s="11" t="s">
        <v>643</v>
      </c>
      <c r="I532" s="11" t="s">
        <v>638</v>
      </c>
      <c r="J532" s="11" t="s">
        <v>652</v>
      </c>
    </row>
    <row r="533" spans="1:12" ht="15.75" x14ac:dyDescent="0.25">
      <c r="A533" s="1">
        <v>530</v>
      </c>
      <c r="B533" s="1" t="s">
        <v>604</v>
      </c>
      <c r="C533" s="1" t="s">
        <v>630</v>
      </c>
      <c r="D533" s="1">
        <v>22</v>
      </c>
      <c r="E533" s="1" t="s">
        <v>636</v>
      </c>
      <c r="F533" s="11" t="s">
        <v>638</v>
      </c>
      <c r="G533" s="11" t="s">
        <v>638</v>
      </c>
      <c r="H533" s="11" t="s">
        <v>640</v>
      </c>
      <c r="I533" s="11" t="s">
        <v>646</v>
      </c>
      <c r="J533" s="11" t="s">
        <v>652</v>
      </c>
    </row>
    <row r="534" spans="1:12" ht="15.75" x14ac:dyDescent="0.25">
      <c r="A534" s="1">
        <v>531</v>
      </c>
      <c r="B534" s="1" t="s">
        <v>605</v>
      </c>
      <c r="C534" s="1" t="s">
        <v>630</v>
      </c>
      <c r="D534" s="1">
        <v>30</v>
      </c>
      <c r="E534" s="1" t="s">
        <v>635</v>
      </c>
      <c r="F534" s="11" t="s">
        <v>638</v>
      </c>
      <c r="G534" s="11" t="s">
        <v>642</v>
      </c>
      <c r="H534" s="11" t="s">
        <v>640</v>
      </c>
      <c r="I534" s="11" t="s">
        <v>641</v>
      </c>
      <c r="J534" s="11" t="s">
        <v>652</v>
      </c>
    </row>
    <row r="535" spans="1:12" ht="15.75" x14ac:dyDescent="0.25">
      <c r="A535" s="1">
        <v>532</v>
      </c>
      <c r="B535" s="1" t="s">
        <v>606</v>
      </c>
      <c r="C535" s="1" t="s">
        <v>630</v>
      </c>
      <c r="D535" s="1">
        <v>27</v>
      </c>
      <c r="E535" s="1" t="s">
        <v>635</v>
      </c>
      <c r="F535" s="11" t="s">
        <v>640</v>
      </c>
      <c r="G535" s="11" t="s">
        <v>640</v>
      </c>
      <c r="H535" s="11" t="s">
        <v>640</v>
      </c>
      <c r="I535" s="11" t="s">
        <v>640</v>
      </c>
      <c r="J535" s="11" t="s">
        <v>653</v>
      </c>
    </row>
    <row r="536" spans="1:12" ht="15.75" x14ac:dyDescent="0.25">
      <c r="A536" s="1">
        <v>533</v>
      </c>
      <c r="B536" s="1" t="s">
        <v>607</v>
      </c>
      <c r="C536" s="1" t="s">
        <v>630</v>
      </c>
      <c r="D536" s="1">
        <v>29</v>
      </c>
      <c r="E536" s="1" t="s">
        <v>635</v>
      </c>
      <c r="F536" s="11" t="s">
        <v>638</v>
      </c>
      <c r="G536" s="11" t="s">
        <v>639</v>
      </c>
      <c r="H536" s="11" t="s">
        <v>640</v>
      </c>
      <c r="I536" s="11" t="s">
        <v>641</v>
      </c>
      <c r="J536" s="11" t="s">
        <v>653</v>
      </c>
    </row>
    <row r="537" spans="1:12" ht="15.75" x14ac:dyDescent="0.25">
      <c r="A537" s="1">
        <v>534</v>
      </c>
      <c r="B537" s="1" t="s">
        <v>608</v>
      </c>
      <c r="C537" s="1" t="s">
        <v>630</v>
      </c>
      <c r="D537" s="1">
        <v>33</v>
      </c>
      <c r="E537" s="1" t="s">
        <v>635</v>
      </c>
      <c r="F537" s="11" t="s">
        <v>638</v>
      </c>
      <c r="G537" s="11" t="s">
        <v>640</v>
      </c>
      <c r="H537" s="11" t="s">
        <v>640</v>
      </c>
      <c r="I537" s="11" t="s">
        <v>641</v>
      </c>
      <c r="J537" s="11" t="s">
        <v>653</v>
      </c>
    </row>
    <row r="538" spans="1:12" ht="15.75" x14ac:dyDescent="0.25">
      <c r="A538" s="1">
        <v>535</v>
      </c>
      <c r="B538" s="1" t="s">
        <v>609</v>
      </c>
      <c r="C538" s="1" t="s">
        <v>630</v>
      </c>
      <c r="D538" s="1">
        <v>23</v>
      </c>
      <c r="E538" s="1" t="s">
        <v>636</v>
      </c>
      <c r="F538" s="11" t="s">
        <v>638</v>
      </c>
      <c r="G538" s="11" t="s">
        <v>640</v>
      </c>
      <c r="H538" s="11" t="s">
        <v>643</v>
      </c>
      <c r="I538" s="11" t="s">
        <v>641</v>
      </c>
      <c r="J538" s="11" t="s">
        <v>653</v>
      </c>
    </row>
    <row r="539" spans="1:12" ht="15.75" x14ac:dyDescent="0.25">
      <c r="A539" s="1">
        <v>536</v>
      </c>
      <c r="B539" s="1" t="s">
        <v>610</v>
      </c>
      <c r="C539" s="1" t="s">
        <v>630</v>
      </c>
      <c r="D539" s="1">
        <v>32</v>
      </c>
      <c r="E539" s="1" t="s">
        <v>635</v>
      </c>
      <c r="F539" s="11" t="s">
        <v>638</v>
      </c>
      <c r="G539" s="11" t="s">
        <v>640</v>
      </c>
      <c r="H539" s="11" t="s">
        <v>640</v>
      </c>
      <c r="I539" s="11" t="s">
        <v>641</v>
      </c>
      <c r="J539" s="11" t="s">
        <v>653</v>
      </c>
    </row>
    <row r="540" spans="1:12" ht="15.75" x14ac:dyDescent="0.25">
      <c r="A540" s="1">
        <v>537</v>
      </c>
      <c r="B540" s="1" t="s">
        <v>611</v>
      </c>
      <c r="C540" s="1" t="s">
        <v>630</v>
      </c>
      <c r="D540" s="1">
        <v>25</v>
      </c>
      <c r="E540" s="1" t="s">
        <v>635</v>
      </c>
      <c r="F540" s="11" t="s">
        <v>638</v>
      </c>
      <c r="G540" s="11" t="s">
        <v>643</v>
      </c>
      <c r="H540" s="11" t="s">
        <v>640</v>
      </c>
      <c r="I540" s="11" t="s">
        <v>641</v>
      </c>
      <c r="J540" s="11" t="s">
        <v>653</v>
      </c>
    </row>
    <row r="541" spans="1:12" ht="15.75" x14ac:dyDescent="0.25">
      <c r="A541" s="1">
        <v>538</v>
      </c>
      <c r="B541" s="1" t="s">
        <v>612</v>
      </c>
      <c r="C541" s="1" t="s">
        <v>630</v>
      </c>
      <c r="D541" s="1">
        <v>29</v>
      </c>
      <c r="E541" s="1" t="s">
        <v>635</v>
      </c>
      <c r="F541" s="11" t="s">
        <v>638</v>
      </c>
      <c r="G541" s="11" t="s">
        <v>640</v>
      </c>
      <c r="H541" s="11" t="s">
        <v>640</v>
      </c>
      <c r="I541" s="11" t="s">
        <v>641</v>
      </c>
      <c r="J541" s="11" t="s">
        <v>653</v>
      </c>
    </row>
    <row r="542" spans="1:12" ht="15.75" x14ac:dyDescent="0.25">
      <c r="A542" s="1">
        <v>539</v>
      </c>
      <c r="B542" s="1" t="s">
        <v>613</v>
      </c>
      <c r="C542" s="1" t="s">
        <v>630</v>
      </c>
      <c r="D542" s="1">
        <v>33</v>
      </c>
      <c r="E542" s="1" t="s">
        <v>635</v>
      </c>
      <c r="F542" s="11" t="s">
        <v>638</v>
      </c>
      <c r="G542" s="11" t="s">
        <v>640</v>
      </c>
      <c r="H542" s="11" t="s">
        <v>640</v>
      </c>
      <c r="I542" s="11" t="s">
        <v>641</v>
      </c>
      <c r="J542" s="11" t="s">
        <v>653</v>
      </c>
    </row>
    <row r="543" spans="1:12" ht="15.75" x14ac:dyDescent="0.25">
      <c r="A543" s="1">
        <v>540</v>
      </c>
      <c r="B543" s="1" t="s">
        <v>614</v>
      </c>
      <c r="C543" s="1" t="s">
        <v>630</v>
      </c>
      <c r="D543" s="1">
        <v>33</v>
      </c>
      <c r="E543" s="1" t="s">
        <v>635</v>
      </c>
      <c r="F543" s="11" t="s">
        <v>638</v>
      </c>
      <c r="G543" s="11" t="s">
        <v>640</v>
      </c>
      <c r="H543" s="11" t="s">
        <v>640</v>
      </c>
      <c r="I543" s="11" t="s">
        <v>641</v>
      </c>
      <c r="J543" s="11" t="s">
        <v>653</v>
      </c>
    </row>
    <row r="544" spans="1:12" ht="15.75" x14ac:dyDescent="0.25">
      <c r="A544" s="1">
        <v>541</v>
      </c>
      <c r="B544" s="1" t="s">
        <v>615</v>
      </c>
      <c r="C544" s="1" t="s">
        <v>630</v>
      </c>
      <c r="D544" s="1">
        <v>30</v>
      </c>
      <c r="E544" s="1" t="s">
        <v>635</v>
      </c>
      <c r="F544" s="11" t="s">
        <v>638</v>
      </c>
      <c r="G544" s="11" t="s">
        <v>646</v>
      </c>
      <c r="H544" s="11" t="s">
        <v>638</v>
      </c>
      <c r="I544" s="11" t="s">
        <v>638</v>
      </c>
      <c r="J544" s="11" t="s">
        <v>652</v>
      </c>
      <c r="L544" t="s">
        <v>662</v>
      </c>
    </row>
    <row r="545" spans="1:10" ht="15.75" x14ac:dyDescent="0.25">
      <c r="A545" s="1">
        <v>542</v>
      </c>
      <c r="B545" s="1" t="s">
        <v>616</v>
      </c>
      <c r="C545" s="1" t="s">
        <v>630</v>
      </c>
      <c r="D545" s="1">
        <v>27</v>
      </c>
      <c r="E545" s="1" t="s">
        <v>635</v>
      </c>
      <c r="F545" s="11" t="s">
        <v>638</v>
      </c>
      <c r="G545" s="11" t="s">
        <v>640</v>
      </c>
      <c r="H545" s="11" t="s">
        <v>640</v>
      </c>
      <c r="I545" s="11" t="s">
        <v>641</v>
      </c>
      <c r="J545" s="11" t="s">
        <v>653</v>
      </c>
    </row>
    <row r="546" spans="1:10" ht="15.75" x14ac:dyDescent="0.25">
      <c r="A546" s="1">
        <v>543</v>
      </c>
      <c r="B546" s="1" t="s">
        <v>617</v>
      </c>
      <c r="C546" s="1" t="s">
        <v>630</v>
      </c>
      <c r="D546" s="1">
        <v>21</v>
      </c>
      <c r="E546" s="1" t="s">
        <v>636</v>
      </c>
      <c r="F546" s="11" t="s">
        <v>645</v>
      </c>
      <c r="G546" s="11" t="s">
        <v>640</v>
      </c>
      <c r="H546" s="11" t="s">
        <v>640</v>
      </c>
      <c r="I546" s="11" t="s">
        <v>640</v>
      </c>
      <c r="J546" s="11" t="s">
        <v>653</v>
      </c>
    </row>
    <row r="547" spans="1:10" ht="15.75" x14ac:dyDescent="0.25">
      <c r="A547" s="1">
        <v>544</v>
      </c>
      <c r="B547" s="1" t="s">
        <v>618</v>
      </c>
      <c r="C547" s="1" t="s">
        <v>630</v>
      </c>
      <c r="D547" s="1">
        <v>26</v>
      </c>
      <c r="E547" s="1" t="s">
        <v>635</v>
      </c>
      <c r="F547" s="11" t="s">
        <v>638</v>
      </c>
      <c r="G547" s="11" t="s">
        <v>640</v>
      </c>
      <c r="H547" s="11" t="s">
        <v>640</v>
      </c>
      <c r="I547" s="11" t="s">
        <v>641</v>
      </c>
      <c r="J547" s="11" t="s">
        <v>653</v>
      </c>
    </row>
    <row r="548" spans="1:10" ht="15.75" x14ac:dyDescent="0.25">
      <c r="A548" s="1">
        <v>545</v>
      </c>
      <c r="B548" s="1" t="s">
        <v>619</v>
      </c>
      <c r="C548" s="1" t="s">
        <v>630</v>
      </c>
      <c r="D548" s="1">
        <v>29</v>
      </c>
      <c r="E548" s="1" t="s">
        <v>635</v>
      </c>
      <c r="F548" s="11" t="s">
        <v>638</v>
      </c>
      <c r="G548" s="11" t="s">
        <v>643</v>
      </c>
      <c r="H548" s="11" t="s">
        <v>638</v>
      </c>
      <c r="I548" s="11" t="s">
        <v>642</v>
      </c>
      <c r="J548" s="11" t="s">
        <v>652</v>
      </c>
    </row>
    <row r="549" spans="1:10" ht="15.75" x14ac:dyDescent="0.25">
      <c r="A549" s="1">
        <v>546</v>
      </c>
      <c r="B549" s="1" t="s">
        <v>620</v>
      </c>
      <c r="C549" s="1" t="s">
        <v>630</v>
      </c>
      <c r="D549" s="1">
        <v>24</v>
      </c>
      <c r="E549" s="1" t="s">
        <v>635</v>
      </c>
      <c r="F549" s="11" t="s">
        <v>638</v>
      </c>
      <c r="G549" s="11" t="s">
        <v>640</v>
      </c>
      <c r="H549" s="11" t="s">
        <v>640</v>
      </c>
      <c r="I549" s="11" t="s">
        <v>640</v>
      </c>
      <c r="J549" s="11" t="s">
        <v>653</v>
      </c>
    </row>
    <row r="550" spans="1:10" ht="15.75" x14ac:dyDescent="0.25">
      <c r="A550" s="1">
        <v>547</v>
      </c>
      <c r="B550" s="1" t="s">
        <v>621</v>
      </c>
      <c r="C550" s="1" t="s">
        <v>630</v>
      </c>
      <c r="D550" s="1">
        <v>30</v>
      </c>
      <c r="E550" s="1" t="s">
        <v>635</v>
      </c>
      <c r="F550" s="11" t="s">
        <v>638</v>
      </c>
      <c r="G550" s="11" t="s">
        <v>638</v>
      </c>
      <c r="H550" s="11" t="s">
        <v>641</v>
      </c>
      <c r="I550" s="11" t="s">
        <v>643</v>
      </c>
      <c r="J550" s="11" t="s">
        <v>653</v>
      </c>
    </row>
    <row r="551" spans="1:10" ht="15.75" x14ac:dyDescent="0.25">
      <c r="A551" s="1">
        <v>548</v>
      </c>
      <c r="B551" s="1" t="s">
        <v>622</v>
      </c>
      <c r="C551" s="1" t="s">
        <v>630</v>
      </c>
      <c r="D551" s="1">
        <v>26</v>
      </c>
      <c r="E551" s="1" t="s">
        <v>635</v>
      </c>
      <c r="F551" s="11" t="s">
        <v>638</v>
      </c>
      <c r="G551" s="11" t="s">
        <v>646</v>
      </c>
      <c r="H551" s="11" t="s">
        <v>641</v>
      </c>
      <c r="I551" s="11" t="s">
        <v>643</v>
      </c>
      <c r="J551" s="11" t="s">
        <v>653</v>
      </c>
    </row>
    <row r="552" spans="1:10" ht="15.75" x14ac:dyDescent="0.25">
      <c r="A552" s="1">
        <v>549</v>
      </c>
      <c r="B552" s="1" t="s">
        <v>624</v>
      </c>
      <c r="C552" s="1" t="s">
        <v>630</v>
      </c>
      <c r="D552" s="1">
        <v>28</v>
      </c>
      <c r="E552" s="1" t="s">
        <v>635</v>
      </c>
      <c r="F552" s="11" t="s">
        <v>638</v>
      </c>
      <c r="G552" s="11" t="s">
        <v>638</v>
      </c>
      <c r="H552" s="11" t="s">
        <v>642</v>
      </c>
      <c r="I552" s="11" t="s">
        <v>638</v>
      </c>
      <c r="J552" s="11" t="s">
        <v>652</v>
      </c>
    </row>
    <row r="553" spans="1:10" ht="15.75" x14ac:dyDescent="0.25">
      <c r="A553" s="1">
        <v>550</v>
      </c>
      <c r="B553" s="1" t="s">
        <v>625</v>
      </c>
      <c r="C553" s="1" t="s">
        <v>630</v>
      </c>
      <c r="D553" s="1">
        <v>33</v>
      </c>
      <c r="E553" s="1" t="s">
        <v>635</v>
      </c>
      <c r="F553" s="11" t="s">
        <v>638</v>
      </c>
      <c r="G553" s="11" t="s">
        <v>638</v>
      </c>
      <c r="H553" s="11" t="s">
        <v>640</v>
      </c>
      <c r="I553" s="11" t="s">
        <v>642</v>
      </c>
      <c r="J553" s="11" t="s">
        <v>652</v>
      </c>
    </row>
    <row r="554" spans="1:10" ht="15.75" x14ac:dyDescent="0.25">
      <c r="A554" s="1">
        <v>551</v>
      </c>
      <c r="B554" s="1" t="s">
        <v>626</v>
      </c>
      <c r="C554" s="1" t="s">
        <v>630</v>
      </c>
      <c r="D554" s="1">
        <v>36</v>
      </c>
      <c r="E554" s="1" t="s">
        <v>635</v>
      </c>
      <c r="F554" s="11" t="s">
        <v>638</v>
      </c>
      <c r="G554" s="11" t="s">
        <v>643</v>
      </c>
      <c r="H554" s="11" t="s">
        <v>640</v>
      </c>
      <c r="I554" s="11" t="s">
        <v>643</v>
      </c>
      <c r="J554" s="11" t="s">
        <v>653</v>
      </c>
    </row>
    <row r="555" spans="1:10" ht="15.75" x14ac:dyDescent="0.25">
      <c r="A555" s="1">
        <v>552</v>
      </c>
      <c r="B555" s="1" t="s">
        <v>627</v>
      </c>
      <c r="C555" s="1" t="s">
        <v>630</v>
      </c>
      <c r="D555" s="1">
        <v>21</v>
      </c>
      <c r="E555" s="1" t="s">
        <v>636</v>
      </c>
      <c r="F555" s="11" t="s">
        <v>638</v>
      </c>
      <c r="G555" s="11" t="s">
        <v>638</v>
      </c>
      <c r="H555" s="11" t="s">
        <v>640</v>
      </c>
      <c r="I555" s="11" t="s">
        <v>643</v>
      </c>
      <c r="J555" s="11" t="s">
        <v>653</v>
      </c>
    </row>
    <row r="556" spans="1:10" ht="15.75" x14ac:dyDescent="0.25">
      <c r="A556" s="1">
        <v>553</v>
      </c>
      <c r="B556" s="1" t="s">
        <v>629</v>
      </c>
      <c r="C556" s="1" t="s">
        <v>630</v>
      </c>
      <c r="D556" s="1">
        <v>27</v>
      </c>
      <c r="E556" s="1" t="s">
        <v>635</v>
      </c>
      <c r="F556" s="11" t="s">
        <v>638</v>
      </c>
      <c r="G556" s="11" t="s">
        <v>638</v>
      </c>
      <c r="H556" s="11" t="s">
        <v>640</v>
      </c>
      <c r="I556" s="11" t="s">
        <v>638</v>
      </c>
      <c r="J556" s="11" t="s">
        <v>652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3E344-F6CA-4146-9DDD-FA8E0A000DCB}">
  <dimension ref="A1:L67"/>
  <sheetViews>
    <sheetView topLeftCell="B76" zoomScale="77" zoomScaleNormal="77" workbookViewId="0">
      <selection activeCell="L15" sqref="L15"/>
    </sheetView>
  </sheetViews>
  <sheetFormatPr defaultRowHeight="15" x14ac:dyDescent="0.25"/>
  <cols>
    <col min="1" max="1" width="6.140625" customWidth="1"/>
    <col min="2" max="2" width="26.28515625" customWidth="1"/>
    <col min="3" max="3" width="29.140625" customWidth="1"/>
    <col min="5" max="5" width="15.28515625" customWidth="1"/>
    <col min="6" max="6" width="21" customWidth="1"/>
    <col min="7" max="7" width="21.7109375" customWidth="1"/>
    <col min="8" max="8" width="18.5703125" customWidth="1"/>
    <col min="9" max="9" width="26.28515625" customWidth="1"/>
    <col min="10" max="10" width="18.5703125" customWidth="1"/>
    <col min="11" max="11" width="23.42578125" customWidth="1"/>
    <col min="12" max="12" width="29.42578125" customWidth="1"/>
  </cols>
  <sheetData>
    <row r="1" spans="1:12" ht="15.75" x14ac:dyDescent="0.25">
      <c r="A1" s="6" t="s">
        <v>651</v>
      </c>
      <c r="B1" s="4" t="s">
        <v>1</v>
      </c>
      <c r="C1" s="4" t="s">
        <v>2</v>
      </c>
      <c r="D1" s="4" t="s">
        <v>3</v>
      </c>
      <c r="E1" s="4" t="s">
        <v>634</v>
      </c>
      <c r="F1" s="4" t="s">
        <v>4</v>
      </c>
      <c r="G1" s="4" t="s">
        <v>6</v>
      </c>
      <c r="H1" s="4" t="s">
        <v>7</v>
      </c>
      <c r="I1" s="4" t="s">
        <v>8</v>
      </c>
    </row>
    <row r="2" spans="1:12" ht="15.75" x14ac:dyDescent="0.25">
      <c r="B2" s="1" t="s">
        <v>23</v>
      </c>
      <c r="C2" s="1" t="s">
        <v>60</v>
      </c>
      <c r="D2" s="1">
        <v>38</v>
      </c>
      <c r="E2" s="1" t="s">
        <v>635</v>
      </c>
      <c r="F2" s="11" t="s">
        <v>640</v>
      </c>
      <c r="G2" s="11" t="s">
        <v>640</v>
      </c>
      <c r="H2" s="11" t="s">
        <v>640</v>
      </c>
      <c r="I2" s="11" t="s">
        <v>653</v>
      </c>
    </row>
    <row r="3" spans="1:12" ht="15.75" x14ac:dyDescent="0.25">
      <c r="A3" s="4" t="s">
        <v>0</v>
      </c>
      <c r="B3" s="1" t="s">
        <v>25</v>
      </c>
      <c r="C3" s="1" t="s">
        <v>60</v>
      </c>
      <c r="D3" s="1">
        <v>31</v>
      </c>
      <c r="E3" s="1" t="s">
        <v>635</v>
      </c>
      <c r="F3" s="11" t="s">
        <v>638</v>
      </c>
      <c r="G3" s="11" t="s">
        <v>640</v>
      </c>
      <c r="H3" s="11" t="s">
        <v>643</v>
      </c>
      <c r="I3" s="11" t="s">
        <v>653</v>
      </c>
    </row>
    <row r="4" spans="1:12" ht="15.75" x14ac:dyDescent="0.25">
      <c r="A4" s="1">
        <v>1</v>
      </c>
      <c r="B4" s="1" t="s">
        <v>32</v>
      </c>
      <c r="C4" s="1" t="s">
        <v>60</v>
      </c>
      <c r="D4" s="1">
        <v>24</v>
      </c>
      <c r="E4" s="1" t="s">
        <v>635</v>
      </c>
      <c r="F4" s="11" t="s">
        <v>640</v>
      </c>
      <c r="G4" s="11" t="s">
        <v>640</v>
      </c>
      <c r="H4" s="11" t="s">
        <v>640</v>
      </c>
      <c r="I4" s="11" t="s">
        <v>653</v>
      </c>
    </row>
    <row r="5" spans="1:12" ht="15.75" x14ac:dyDescent="0.25">
      <c r="A5" s="1">
        <v>2</v>
      </c>
      <c r="B5" s="1" t="s">
        <v>37</v>
      </c>
      <c r="C5" s="1" t="s">
        <v>60</v>
      </c>
      <c r="D5" s="1">
        <v>34</v>
      </c>
      <c r="E5" s="1" t="s">
        <v>635</v>
      </c>
      <c r="F5" s="11" t="s">
        <v>638</v>
      </c>
      <c r="G5" s="11" t="s">
        <v>640</v>
      </c>
      <c r="H5" s="11" t="s">
        <v>638</v>
      </c>
      <c r="I5" s="11" t="s">
        <v>652</v>
      </c>
      <c r="K5" s="18" t="s">
        <v>654</v>
      </c>
      <c r="L5" s="19"/>
    </row>
    <row r="6" spans="1:12" ht="18.75" x14ac:dyDescent="0.3">
      <c r="A6" s="1">
        <v>3</v>
      </c>
      <c r="B6" s="1" t="s">
        <v>39</v>
      </c>
      <c r="C6" s="1" t="s">
        <v>59</v>
      </c>
      <c r="D6" s="1">
        <v>27</v>
      </c>
      <c r="E6" s="1" t="s">
        <v>635</v>
      </c>
      <c r="F6" s="11" t="s">
        <v>638</v>
      </c>
      <c r="G6" s="11" t="s">
        <v>640</v>
      </c>
      <c r="H6" s="11" t="s">
        <v>642</v>
      </c>
      <c r="I6" s="11" t="s">
        <v>652</v>
      </c>
      <c r="K6" s="13" t="s">
        <v>655</v>
      </c>
      <c r="L6" s="12">
        <f>COUNTIF($I$2:$I$65,K6)</f>
        <v>0</v>
      </c>
    </row>
    <row r="7" spans="1:12" ht="18.75" x14ac:dyDescent="0.3">
      <c r="A7" s="10">
        <v>4</v>
      </c>
      <c r="B7" s="1" t="s">
        <v>67</v>
      </c>
      <c r="C7" s="1" t="s">
        <v>59</v>
      </c>
      <c r="D7" s="1">
        <v>36</v>
      </c>
      <c r="E7" s="1" t="s">
        <v>635</v>
      </c>
      <c r="F7" s="11" t="s">
        <v>640</v>
      </c>
      <c r="G7" s="11" t="s">
        <v>640</v>
      </c>
      <c r="H7" s="11" t="s">
        <v>640</v>
      </c>
      <c r="I7" s="11" t="s">
        <v>653</v>
      </c>
      <c r="K7" s="13" t="s">
        <v>653</v>
      </c>
      <c r="L7" s="12">
        <f>COUNTIF($I$2:$I$65,K6)</f>
        <v>0</v>
      </c>
    </row>
    <row r="8" spans="1:12" ht="15.75" x14ac:dyDescent="0.25">
      <c r="A8" s="1">
        <v>5</v>
      </c>
      <c r="B8" s="1" t="s">
        <v>75</v>
      </c>
      <c r="C8" s="1" t="s">
        <v>59</v>
      </c>
      <c r="D8" s="1">
        <v>33</v>
      </c>
      <c r="E8" s="1" t="s">
        <v>635</v>
      </c>
      <c r="F8" s="11" t="s">
        <v>638</v>
      </c>
      <c r="G8" s="11" t="s">
        <v>640</v>
      </c>
      <c r="H8" s="11" t="s">
        <v>642</v>
      </c>
      <c r="I8" s="11" t="s">
        <v>652</v>
      </c>
    </row>
    <row r="9" spans="1:12" ht="15.75" x14ac:dyDescent="0.25">
      <c r="A9" s="10">
        <v>6</v>
      </c>
      <c r="B9" s="1" t="s">
        <v>78</v>
      </c>
      <c r="C9" s="1" t="s">
        <v>111</v>
      </c>
      <c r="D9" s="1">
        <v>25</v>
      </c>
      <c r="E9" s="1" t="s">
        <v>635</v>
      </c>
      <c r="F9" s="11" t="s">
        <v>638</v>
      </c>
      <c r="G9" s="11" t="s">
        <v>640</v>
      </c>
      <c r="H9" s="11" t="s">
        <v>643</v>
      </c>
      <c r="I9" s="11" t="s">
        <v>652</v>
      </c>
    </row>
    <row r="10" spans="1:12" ht="15.75" x14ac:dyDescent="0.25">
      <c r="A10" s="1">
        <v>7</v>
      </c>
      <c r="B10" s="1" t="s">
        <v>85</v>
      </c>
      <c r="C10" s="1" t="s">
        <v>111</v>
      </c>
      <c r="D10" s="1">
        <v>27</v>
      </c>
      <c r="E10" s="1" t="s">
        <v>635</v>
      </c>
      <c r="F10" s="11" t="s">
        <v>638</v>
      </c>
      <c r="G10" s="11" t="s">
        <v>640</v>
      </c>
      <c r="H10" s="11" t="s">
        <v>638</v>
      </c>
      <c r="I10" s="11" t="s">
        <v>652</v>
      </c>
    </row>
    <row r="11" spans="1:12" ht="15.75" x14ac:dyDescent="0.25">
      <c r="A11" s="10">
        <v>8</v>
      </c>
      <c r="B11" s="1" t="s">
        <v>102</v>
      </c>
      <c r="C11" s="1" t="s">
        <v>111</v>
      </c>
      <c r="D11" s="1">
        <v>31</v>
      </c>
      <c r="E11" s="1" t="s">
        <v>635</v>
      </c>
      <c r="F11" s="11" t="s">
        <v>638</v>
      </c>
      <c r="G11" s="11" t="s">
        <v>640</v>
      </c>
      <c r="H11" s="11" t="s">
        <v>640</v>
      </c>
      <c r="I11" s="11" t="s">
        <v>653</v>
      </c>
    </row>
    <row r="12" spans="1:12" ht="15.75" x14ac:dyDescent="0.25">
      <c r="A12" s="1">
        <v>9</v>
      </c>
      <c r="B12" s="1" t="s">
        <v>110</v>
      </c>
      <c r="C12" s="1" t="s">
        <v>111</v>
      </c>
      <c r="D12" s="1">
        <v>26</v>
      </c>
      <c r="E12" s="1" t="s">
        <v>635</v>
      </c>
      <c r="F12" s="11" t="s">
        <v>640</v>
      </c>
      <c r="G12" s="11" t="s">
        <v>640</v>
      </c>
      <c r="H12" s="11" t="s">
        <v>640</v>
      </c>
      <c r="I12" s="11" t="s">
        <v>653</v>
      </c>
      <c r="K12">
        <f>COUNTIF(I2:I65, "BERKUALITAS")</f>
        <v>31</v>
      </c>
    </row>
    <row r="13" spans="1:12" ht="15.75" x14ac:dyDescent="0.25">
      <c r="A13" s="10">
        <v>10</v>
      </c>
      <c r="B13" s="1" t="s">
        <v>112</v>
      </c>
      <c r="C13" s="1" t="s">
        <v>147</v>
      </c>
      <c r="D13" s="1">
        <v>31</v>
      </c>
      <c r="E13" s="1" t="s">
        <v>635</v>
      </c>
      <c r="F13" s="11" t="s">
        <v>638</v>
      </c>
      <c r="G13" s="11" t="s">
        <v>640</v>
      </c>
      <c r="H13" s="11" t="s">
        <v>638</v>
      </c>
      <c r="I13" s="11" t="s">
        <v>652</v>
      </c>
    </row>
    <row r="14" spans="1:12" ht="15.75" x14ac:dyDescent="0.25">
      <c r="A14" s="1">
        <v>11</v>
      </c>
      <c r="B14" s="1" t="s">
        <v>137</v>
      </c>
      <c r="C14" s="1" t="s">
        <v>147</v>
      </c>
      <c r="D14" s="1">
        <v>20</v>
      </c>
      <c r="E14" s="1" t="s">
        <v>636</v>
      </c>
      <c r="F14" s="11" t="s">
        <v>646</v>
      </c>
      <c r="G14" s="11" t="s">
        <v>640</v>
      </c>
      <c r="H14" s="11" t="s">
        <v>640</v>
      </c>
      <c r="I14" s="11" t="s">
        <v>653</v>
      </c>
    </row>
    <row r="15" spans="1:12" ht="15.75" x14ac:dyDescent="0.25">
      <c r="A15" s="10">
        <v>12</v>
      </c>
      <c r="B15" s="1" t="s">
        <v>141</v>
      </c>
      <c r="C15" s="1" t="s">
        <v>147</v>
      </c>
      <c r="D15" s="1">
        <v>21</v>
      </c>
      <c r="E15" s="1" t="s">
        <v>636</v>
      </c>
      <c r="F15" s="11" t="s">
        <v>640</v>
      </c>
      <c r="G15" s="11" t="s">
        <v>640</v>
      </c>
      <c r="H15" s="11" t="s">
        <v>640</v>
      </c>
      <c r="I15" s="11" t="s">
        <v>653</v>
      </c>
    </row>
    <row r="16" spans="1:12" ht="15.75" x14ac:dyDescent="0.25">
      <c r="A16" s="1">
        <v>13</v>
      </c>
      <c r="B16" s="1" t="s">
        <v>142</v>
      </c>
      <c r="C16" s="1" t="s">
        <v>147</v>
      </c>
      <c r="D16" s="1">
        <v>34</v>
      </c>
      <c r="E16" s="1" t="s">
        <v>635</v>
      </c>
      <c r="F16" s="11" t="s">
        <v>642</v>
      </c>
      <c r="G16" s="11" t="s">
        <v>640</v>
      </c>
      <c r="H16" s="11" t="s">
        <v>640</v>
      </c>
      <c r="I16" s="11" t="s">
        <v>653</v>
      </c>
    </row>
    <row r="17" spans="1:9" ht="15.75" x14ac:dyDescent="0.25">
      <c r="A17" s="10">
        <v>14</v>
      </c>
      <c r="B17" s="1" t="s">
        <v>146</v>
      </c>
      <c r="C17" s="1" t="s">
        <v>147</v>
      </c>
      <c r="D17" s="1">
        <v>39</v>
      </c>
      <c r="E17" s="1" t="s">
        <v>635</v>
      </c>
      <c r="F17" s="11" t="s">
        <v>638</v>
      </c>
      <c r="G17" s="11" t="s">
        <v>640</v>
      </c>
      <c r="H17" s="11" t="s">
        <v>643</v>
      </c>
      <c r="I17" s="11" t="s">
        <v>652</v>
      </c>
    </row>
    <row r="18" spans="1:9" ht="15.75" x14ac:dyDescent="0.25">
      <c r="A18" s="1">
        <v>15</v>
      </c>
      <c r="B18" s="2" t="s">
        <v>148</v>
      </c>
      <c r="C18" s="1" t="s">
        <v>149</v>
      </c>
      <c r="D18" s="1">
        <v>31</v>
      </c>
      <c r="E18" s="1" t="s">
        <v>635</v>
      </c>
      <c r="F18" s="11" t="s">
        <v>638</v>
      </c>
      <c r="G18" s="11" t="s">
        <v>640</v>
      </c>
      <c r="H18" s="11" t="s">
        <v>638</v>
      </c>
      <c r="I18" s="11" t="s">
        <v>652</v>
      </c>
    </row>
    <row r="19" spans="1:9" ht="15.75" x14ac:dyDescent="0.25">
      <c r="A19" s="10">
        <v>16</v>
      </c>
      <c r="B19" s="1" t="s">
        <v>169</v>
      </c>
      <c r="C19" s="1" t="s">
        <v>149</v>
      </c>
      <c r="D19" s="1">
        <v>24</v>
      </c>
      <c r="E19" s="1" t="s">
        <v>635</v>
      </c>
      <c r="F19" s="11" t="s">
        <v>640</v>
      </c>
      <c r="G19" s="11" t="s">
        <v>640</v>
      </c>
      <c r="H19" s="11" t="s">
        <v>640</v>
      </c>
      <c r="I19" s="11" t="s">
        <v>653</v>
      </c>
    </row>
    <row r="20" spans="1:9" ht="15.75" x14ac:dyDescent="0.25">
      <c r="A20" s="1">
        <v>17</v>
      </c>
      <c r="B20" s="1" t="s">
        <v>199</v>
      </c>
      <c r="C20" s="1" t="s">
        <v>216</v>
      </c>
      <c r="D20" s="1">
        <v>26</v>
      </c>
      <c r="E20" s="1" t="s">
        <v>635</v>
      </c>
      <c r="F20" s="11" t="s">
        <v>638</v>
      </c>
      <c r="G20" s="11" t="s">
        <v>640</v>
      </c>
      <c r="H20" s="11" t="s">
        <v>642</v>
      </c>
      <c r="I20" s="11" t="s">
        <v>652</v>
      </c>
    </row>
    <row r="21" spans="1:9" ht="15.75" x14ac:dyDescent="0.25">
      <c r="A21" s="10">
        <v>18</v>
      </c>
      <c r="B21" s="1" t="s">
        <v>212</v>
      </c>
      <c r="C21" s="1" t="s">
        <v>216</v>
      </c>
      <c r="D21" s="1">
        <v>25</v>
      </c>
      <c r="E21" s="1" t="s">
        <v>635</v>
      </c>
      <c r="F21" s="11" t="s">
        <v>646</v>
      </c>
      <c r="G21" s="11" t="s">
        <v>640</v>
      </c>
      <c r="H21" s="11" t="s">
        <v>640</v>
      </c>
      <c r="I21" s="11" t="s">
        <v>653</v>
      </c>
    </row>
    <row r="22" spans="1:9" ht="15.75" x14ac:dyDescent="0.25">
      <c r="A22" s="1">
        <v>19</v>
      </c>
      <c r="B22" s="1" t="s">
        <v>213</v>
      </c>
      <c r="C22" s="1" t="s">
        <v>216</v>
      </c>
      <c r="D22" s="1">
        <v>21</v>
      </c>
      <c r="E22" s="1" t="s">
        <v>636</v>
      </c>
      <c r="F22" s="11" t="s">
        <v>640</v>
      </c>
      <c r="G22" s="11" t="s">
        <v>640</v>
      </c>
      <c r="H22" s="11" t="s">
        <v>640</v>
      </c>
      <c r="I22" s="11" t="s">
        <v>653</v>
      </c>
    </row>
    <row r="23" spans="1:9" ht="15.75" x14ac:dyDescent="0.25">
      <c r="A23" s="10">
        <v>20</v>
      </c>
      <c r="B23" s="1" t="s">
        <v>215</v>
      </c>
      <c r="C23" s="1" t="s">
        <v>216</v>
      </c>
      <c r="D23" s="1">
        <v>35</v>
      </c>
      <c r="E23" s="1" t="s">
        <v>635</v>
      </c>
      <c r="F23" s="11" t="s">
        <v>638</v>
      </c>
      <c r="G23" s="11" t="s">
        <v>640</v>
      </c>
      <c r="H23" s="11" t="s">
        <v>640</v>
      </c>
      <c r="I23" s="11" t="s">
        <v>653</v>
      </c>
    </row>
    <row r="24" spans="1:9" ht="15.75" x14ac:dyDescent="0.25">
      <c r="A24" s="1">
        <v>21</v>
      </c>
      <c r="B24" s="1" t="s">
        <v>228</v>
      </c>
      <c r="C24" s="1" t="s">
        <v>250</v>
      </c>
      <c r="D24" s="3">
        <v>22</v>
      </c>
      <c r="E24" s="1" t="s">
        <v>636</v>
      </c>
      <c r="F24" s="11" t="s">
        <v>638</v>
      </c>
      <c r="G24" s="11" t="s">
        <v>640</v>
      </c>
      <c r="H24" s="11" t="s">
        <v>638</v>
      </c>
      <c r="I24" s="11" t="s">
        <v>652</v>
      </c>
    </row>
    <row r="25" spans="1:9" ht="15.75" x14ac:dyDescent="0.25">
      <c r="A25" s="10">
        <v>22</v>
      </c>
      <c r="B25" s="1" t="s">
        <v>231</v>
      </c>
      <c r="C25" s="1" t="s">
        <v>250</v>
      </c>
      <c r="D25" s="1">
        <v>25</v>
      </c>
      <c r="E25" s="1" t="s">
        <v>635</v>
      </c>
      <c r="F25" s="11" t="s">
        <v>640</v>
      </c>
      <c r="G25" s="11" t="s">
        <v>640</v>
      </c>
      <c r="H25" s="11" t="s">
        <v>640</v>
      </c>
      <c r="I25" s="11" t="s">
        <v>653</v>
      </c>
    </row>
    <row r="26" spans="1:9" ht="15.75" x14ac:dyDescent="0.25">
      <c r="A26" s="1">
        <v>23</v>
      </c>
      <c r="B26" s="1" t="s">
        <v>240</v>
      </c>
      <c r="C26" s="1" t="s">
        <v>250</v>
      </c>
      <c r="D26" s="1">
        <v>25</v>
      </c>
      <c r="E26" s="1" t="s">
        <v>635</v>
      </c>
      <c r="F26" s="11" t="s">
        <v>638</v>
      </c>
      <c r="G26" s="11" t="s">
        <v>640</v>
      </c>
      <c r="H26" s="11" t="s">
        <v>643</v>
      </c>
      <c r="I26" s="11" t="s">
        <v>652</v>
      </c>
    </row>
    <row r="27" spans="1:9" ht="15.75" x14ac:dyDescent="0.25">
      <c r="A27" s="10">
        <v>24</v>
      </c>
      <c r="B27" s="1" t="s">
        <v>241</v>
      </c>
      <c r="C27" s="1" t="s">
        <v>250</v>
      </c>
      <c r="D27" s="1">
        <v>20</v>
      </c>
      <c r="E27" s="1" t="s">
        <v>636</v>
      </c>
      <c r="F27" s="11" t="s">
        <v>640</v>
      </c>
      <c r="G27" s="11" t="s">
        <v>640</v>
      </c>
      <c r="H27" s="11" t="s">
        <v>640</v>
      </c>
      <c r="I27" s="11" t="s">
        <v>653</v>
      </c>
    </row>
    <row r="28" spans="1:9" ht="15.75" x14ac:dyDescent="0.25">
      <c r="A28" s="1">
        <v>25</v>
      </c>
      <c r="B28" s="1" t="s">
        <v>245</v>
      </c>
      <c r="C28" s="1" t="s">
        <v>250</v>
      </c>
      <c r="D28" s="1">
        <v>27</v>
      </c>
      <c r="E28" s="1" t="s">
        <v>635</v>
      </c>
      <c r="F28" s="11" t="s">
        <v>638</v>
      </c>
      <c r="G28" s="11" t="s">
        <v>640</v>
      </c>
      <c r="H28" s="11" t="s">
        <v>643</v>
      </c>
      <c r="I28" s="11" t="s">
        <v>652</v>
      </c>
    </row>
    <row r="29" spans="1:9" ht="15.75" x14ac:dyDescent="0.25">
      <c r="A29" s="10">
        <v>26</v>
      </c>
      <c r="B29" s="1" t="s">
        <v>251</v>
      </c>
      <c r="C29" s="1" t="s">
        <v>280</v>
      </c>
      <c r="D29" s="1">
        <v>29</v>
      </c>
      <c r="E29" s="1" t="s">
        <v>635</v>
      </c>
      <c r="F29" s="11" t="s">
        <v>638</v>
      </c>
      <c r="G29" s="11" t="s">
        <v>640</v>
      </c>
      <c r="H29" s="11" t="s">
        <v>640</v>
      </c>
      <c r="I29" s="11" t="s">
        <v>653</v>
      </c>
    </row>
    <row r="30" spans="1:9" ht="15.75" x14ac:dyDescent="0.25">
      <c r="A30" s="1">
        <v>27</v>
      </c>
      <c r="B30" s="1" t="s">
        <v>263</v>
      </c>
      <c r="C30" s="1" t="s">
        <v>280</v>
      </c>
      <c r="D30" s="1">
        <v>43</v>
      </c>
      <c r="E30" s="1" t="s">
        <v>635</v>
      </c>
      <c r="F30" s="11" t="s">
        <v>638</v>
      </c>
      <c r="G30" s="11" t="s">
        <v>640</v>
      </c>
      <c r="H30" s="11" t="s">
        <v>643</v>
      </c>
      <c r="I30" s="11" t="s">
        <v>652</v>
      </c>
    </row>
    <row r="31" spans="1:9" ht="15.75" x14ac:dyDescent="0.25">
      <c r="A31" s="10">
        <v>28</v>
      </c>
      <c r="B31" s="1" t="s">
        <v>272</v>
      </c>
      <c r="C31" s="1" t="s">
        <v>280</v>
      </c>
      <c r="D31" s="1">
        <v>31</v>
      </c>
      <c r="E31" s="1" t="s">
        <v>635</v>
      </c>
      <c r="F31" s="11" t="s">
        <v>638</v>
      </c>
      <c r="G31" s="11" t="s">
        <v>640</v>
      </c>
      <c r="H31" s="11" t="s">
        <v>643</v>
      </c>
      <c r="I31" s="11" t="s">
        <v>652</v>
      </c>
    </row>
    <row r="32" spans="1:9" ht="15.75" x14ac:dyDescent="0.25">
      <c r="A32" s="1">
        <v>29</v>
      </c>
      <c r="B32" s="1" t="s">
        <v>292</v>
      </c>
      <c r="C32" s="1" t="s">
        <v>317</v>
      </c>
      <c r="D32" s="1">
        <v>22</v>
      </c>
      <c r="E32" s="1" t="s">
        <v>636</v>
      </c>
      <c r="F32" s="11" t="s">
        <v>640</v>
      </c>
      <c r="G32" s="11" t="s">
        <v>640</v>
      </c>
      <c r="H32" s="11" t="s">
        <v>640</v>
      </c>
      <c r="I32" s="11" t="s">
        <v>653</v>
      </c>
    </row>
    <row r="33" spans="1:9" ht="15.75" x14ac:dyDescent="0.25">
      <c r="A33" s="10">
        <v>30</v>
      </c>
      <c r="B33" s="1" t="s">
        <v>296</v>
      </c>
      <c r="C33" s="1" t="s">
        <v>317</v>
      </c>
      <c r="D33" s="1">
        <v>33</v>
      </c>
      <c r="E33" s="1" t="s">
        <v>635</v>
      </c>
      <c r="F33" s="11" t="s">
        <v>638</v>
      </c>
      <c r="G33" s="11" t="s">
        <v>640</v>
      </c>
      <c r="H33" s="11" t="s">
        <v>638</v>
      </c>
      <c r="I33" s="11" t="s">
        <v>652</v>
      </c>
    </row>
    <row r="34" spans="1:9" ht="15.75" x14ac:dyDescent="0.25">
      <c r="A34" s="1">
        <v>31</v>
      </c>
      <c r="B34" s="1" t="s">
        <v>299</v>
      </c>
      <c r="C34" s="1" t="s">
        <v>317</v>
      </c>
      <c r="D34" s="1">
        <v>20</v>
      </c>
      <c r="E34" s="1" t="s">
        <v>636</v>
      </c>
      <c r="F34" s="11" t="s">
        <v>640</v>
      </c>
      <c r="G34" s="11" t="s">
        <v>640</v>
      </c>
      <c r="H34" s="11" t="s">
        <v>640</v>
      </c>
      <c r="I34" s="11" t="s">
        <v>653</v>
      </c>
    </row>
    <row r="35" spans="1:9" ht="15.75" x14ac:dyDescent="0.25">
      <c r="A35" s="10">
        <v>32</v>
      </c>
      <c r="B35" s="1" t="s">
        <v>310</v>
      </c>
      <c r="C35" s="1" t="s">
        <v>317</v>
      </c>
      <c r="D35" s="1">
        <v>21</v>
      </c>
      <c r="E35" s="1" t="s">
        <v>636</v>
      </c>
      <c r="F35" s="11" t="s">
        <v>640</v>
      </c>
      <c r="G35" s="11" t="s">
        <v>640</v>
      </c>
      <c r="H35" s="11" t="s">
        <v>640</v>
      </c>
      <c r="I35" s="11" t="s">
        <v>653</v>
      </c>
    </row>
    <row r="36" spans="1:9" ht="15.75" x14ac:dyDescent="0.25">
      <c r="A36" s="1">
        <v>33</v>
      </c>
      <c r="B36" s="1" t="s">
        <v>329</v>
      </c>
      <c r="C36" s="1" t="s">
        <v>352</v>
      </c>
      <c r="D36" s="1">
        <v>26</v>
      </c>
      <c r="E36" s="1" t="s">
        <v>635</v>
      </c>
      <c r="F36" s="11" t="s">
        <v>640</v>
      </c>
      <c r="G36" s="11" t="s">
        <v>640</v>
      </c>
      <c r="H36" s="11" t="s">
        <v>640</v>
      </c>
      <c r="I36" s="11" t="s">
        <v>653</v>
      </c>
    </row>
    <row r="37" spans="1:9" ht="15.75" x14ac:dyDescent="0.25">
      <c r="A37" s="10">
        <v>34</v>
      </c>
      <c r="B37" s="1" t="s">
        <v>336</v>
      </c>
      <c r="C37" s="1" t="s">
        <v>352</v>
      </c>
      <c r="D37" s="1">
        <v>29</v>
      </c>
      <c r="E37" s="1" t="s">
        <v>635</v>
      </c>
      <c r="F37" s="11" t="s">
        <v>638</v>
      </c>
      <c r="G37" s="11" t="s">
        <v>640</v>
      </c>
      <c r="H37" s="11" t="s">
        <v>642</v>
      </c>
      <c r="I37" s="11" t="s">
        <v>652</v>
      </c>
    </row>
    <row r="38" spans="1:9" ht="15.75" x14ac:dyDescent="0.25">
      <c r="A38" s="1">
        <v>35</v>
      </c>
      <c r="B38" s="1" t="s">
        <v>340</v>
      </c>
      <c r="C38" s="1" t="s">
        <v>352</v>
      </c>
      <c r="D38" s="1">
        <v>23</v>
      </c>
      <c r="E38" s="1" t="s">
        <v>636</v>
      </c>
      <c r="F38" s="11" t="s">
        <v>640</v>
      </c>
      <c r="G38" s="11" t="s">
        <v>640</v>
      </c>
      <c r="H38" s="11" t="s">
        <v>640</v>
      </c>
      <c r="I38" s="11" t="s">
        <v>653</v>
      </c>
    </row>
    <row r="39" spans="1:9" ht="15.75" x14ac:dyDescent="0.25">
      <c r="A39" s="10">
        <v>36</v>
      </c>
      <c r="B39" s="1" t="s">
        <v>366</v>
      </c>
      <c r="C39" s="1" t="s">
        <v>388</v>
      </c>
      <c r="D39" s="1">
        <v>27</v>
      </c>
      <c r="E39" s="1" t="s">
        <v>635</v>
      </c>
      <c r="F39" s="11" t="s">
        <v>638</v>
      </c>
      <c r="G39" s="11" t="s">
        <v>640</v>
      </c>
      <c r="H39" s="11" t="s">
        <v>646</v>
      </c>
      <c r="I39" s="11" t="s">
        <v>652</v>
      </c>
    </row>
    <row r="40" spans="1:9" ht="15.75" x14ac:dyDescent="0.25">
      <c r="A40" s="1">
        <v>37</v>
      </c>
      <c r="B40" s="1" t="s">
        <v>371</v>
      </c>
      <c r="C40" s="1" t="s">
        <v>388</v>
      </c>
      <c r="D40" s="1">
        <v>29</v>
      </c>
      <c r="E40" s="1" t="s">
        <v>635</v>
      </c>
      <c r="F40" s="11" t="s">
        <v>638</v>
      </c>
      <c r="G40" s="11" t="s">
        <v>640</v>
      </c>
      <c r="H40" s="11" t="s">
        <v>642</v>
      </c>
      <c r="I40" s="11" t="s">
        <v>652</v>
      </c>
    </row>
    <row r="41" spans="1:9" ht="15.75" x14ac:dyDescent="0.25">
      <c r="A41" s="10">
        <v>38</v>
      </c>
      <c r="B41" s="1" t="s">
        <v>383</v>
      </c>
      <c r="C41" s="1" t="s">
        <v>388</v>
      </c>
      <c r="D41" s="1">
        <v>33</v>
      </c>
      <c r="E41" s="1" t="s">
        <v>635</v>
      </c>
      <c r="F41" s="11" t="s">
        <v>643</v>
      </c>
      <c r="G41" s="11" t="s">
        <v>640</v>
      </c>
      <c r="H41" s="11" t="s">
        <v>640</v>
      </c>
      <c r="I41" s="11" t="s">
        <v>653</v>
      </c>
    </row>
    <row r="42" spans="1:9" ht="15.75" x14ac:dyDescent="0.25">
      <c r="A42" s="1">
        <v>39</v>
      </c>
      <c r="B42" s="1" t="s">
        <v>389</v>
      </c>
      <c r="C42" s="1" t="s">
        <v>422</v>
      </c>
      <c r="D42" s="1">
        <v>24</v>
      </c>
      <c r="E42" s="1" t="s">
        <v>635</v>
      </c>
      <c r="F42" s="11" t="s">
        <v>638</v>
      </c>
      <c r="G42" s="11" t="s">
        <v>640</v>
      </c>
      <c r="H42" s="11" t="s">
        <v>646</v>
      </c>
      <c r="I42" s="11" t="s">
        <v>652</v>
      </c>
    </row>
    <row r="43" spans="1:9" ht="15.75" x14ac:dyDescent="0.25">
      <c r="A43" s="10">
        <v>40</v>
      </c>
      <c r="B43" s="1" t="s">
        <v>409</v>
      </c>
      <c r="C43" s="1" t="s">
        <v>422</v>
      </c>
      <c r="D43" s="1">
        <v>27</v>
      </c>
      <c r="E43" s="1" t="s">
        <v>635</v>
      </c>
      <c r="F43" s="11" t="s">
        <v>638</v>
      </c>
      <c r="G43" s="11" t="s">
        <v>640</v>
      </c>
      <c r="H43" s="11" t="s">
        <v>642</v>
      </c>
      <c r="I43" s="11" t="s">
        <v>652</v>
      </c>
    </row>
    <row r="44" spans="1:9" ht="15.75" x14ac:dyDescent="0.25">
      <c r="A44" s="1">
        <v>41</v>
      </c>
      <c r="B44" s="1" t="s">
        <v>414</v>
      </c>
      <c r="C44" s="1" t="s">
        <v>422</v>
      </c>
      <c r="D44" s="1">
        <v>23</v>
      </c>
      <c r="E44" s="1" t="s">
        <v>636</v>
      </c>
      <c r="F44" s="11" t="s">
        <v>640</v>
      </c>
      <c r="G44" s="11" t="s">
        <v>640</v>
      </c>
      <c r="H44" s="11" t="s">
        <v>640</v>
      </c>
      <c r="I44" s="11" t="s">
        <v>653</v>
      </c>
    </row>
    <row r="45" spans="1:9" ht="15.75" x14ac:dyDescent="0.25">
      <c r="A45" s="10">
        <v>42</v>
      </c>
      <c r="B45" s="1" t="s">
        <v>421</v>
      </c>
      <c r="C45" s="1" t="s">
        <v>422</v>
      </c>
      <c r="D45" s="1">
        <v>21</v>
      </c>
      <c r="E45" s="1" t="s">
        <v>636</v>
      </c>
      <c r="F45" s="11" t="s">
        <v>640</v>
      </c>
      <c r="G45" s="11" t="s">
        <v>640</v>
      </c>
      <c r="H45" s="11" t="s">
        <v>640</v>
      </c>
      <c r="I45" s="11" t="s">
        <v>653</v>
      </c>
    </row>
    <row r="46" spans="1:9" ht="15.75" x14ac:dyDescent="0.25">
      <c r="A46" s="1">
        <v>43</v>
      </c>
      <c r="B46" s="3" t="s">
        <v>439</v>
      </c>
      <c r="C46" s="1" t="s">
        <v>459</v>
      </c>
      <c r="D46" s="1">
        <v>37</v>
      </c>
      <c r="E46" s="1" t="s">
        <v>635</v>
      </c>
      <c r="F46" s="11" t="s">
        <v>638</v>
      </c>
      <c r="G46" s="11" t="s">
        <v>640</v>
      </c>
      <c r="H46" s="11" t="s">
        <v>646</v>
      </c>
      <c r="I46" s="11" t="s">
        <v>652</v>
      </c>
    </row>
    <row r="47" spans="1:9" ht="15.75" x14ac:dyDescent="0.25">
      <c r="A47" s="10">
        <v>44</v>
      </c>
      <c r="B47" s="3" t="s">
        <v>441</v>
      </c>
      <c r="C47" s="1" t="s">
        <v>459</v>
      </c>
      <c r="D47" s="1">
        <v>30</v>
      </c>
      <c r="E47" s="1" t="s">
        <v>635</v>
      </c>
      <c r="F47" s="11" t="s">
        <v>638</v>
      </c>
      <c r="G47" s="11" t="s">
        <v>640</v>
      </c>
      <c r="H47" s="11" t="s">
        <v>640</v>
      </c>
      <c r="I47" s="11" t="s">
        <v>653</v>
      </c>
    </row>
    <row r="48" spans="1:9" ht="15.75" x14ac:dyDescent="0.25">
      <c r="A48" s="1">
        <v>45</v>
      </c>
      <c r="B48" s="1" t="s">
        <v>452</v>
      </c>
      <c r="C48" s="1" t="s">
        <v>459</v>
      </c>
      <c r="D48" s="1">
        <v>33</v>
      </c>
      <c r="E48" s="1" t="s">
        <v>635</v>
      </c>
      <c r="F48" s="11" t="s">
        <v>638</v>
      </c>
      <c r="G48" s="11" t="s">
        <v>640</v>
      </c>
      <c r="H48" s="11" t="s">
        <v>642</v>
      </c>
      <c r="I48" s="11" t="s">
        <v>652</v>
      </c>
    </row>
    <row r="49" spans="1:9" ht="15.75" x14ac:dyDescent="0.25">
      <c r="A49" s="10">
        <v>46</v>
      </c>
      <c r="B49" s="1" t="s">
        <v>478</v>
      </c>
      <c r="C49" s="1" t="s">
        <v>494</v>
      </c>
      <c r="D49" s="1">
        <v>31</v>
      </c>
      <c r="E49" s="1" t="s">
        <v>635</v>
      </c>
      <c r="F49" s="11" t="s">
        <v>638</v>
      </c>
      <c r="G49" s="11" t="s">
        <v>640</v>
      </c>
      <c r="H49" s="11" t="s">
        <v>643</v>
      </c>
      <c r="I49" s="11" t="s">
        <v>652</v>
      </c>
    </row>
    <row r="50" spans="1:9" ht="15.75" x14ac:dyDescent="0.25">
      <c r="A50" s="1">
        <v>47</v>
      </c>
      <c r="B50" s="3" t="s">
        <v>481</v>
      </c>
      <c r="C50" s="1" t="s">
        <v>494</v>
      </c>
      <c r="D50" s="1">
        <v>35</v>
      </c>
      <c r="E50" s="1" t="s">
        <v>635</v>
      </c>
      <c r="F50" s="11" t="s">
        <v>638</v>
      </c>
      <c r="G50" s="11" t="s">
        <v>640</v>
      </c>
      <c r="H50" s="11" t="s">
        <v>646</v>
      </c>
      <c r="I50" s="11" t="s">
        <v>652</v>
      </c>
    </row>
    <row r="51" spans="1:9" ht="15.75" x14ac:dyDescent="0.25">
      <c r="A51" s="10">
        <v>48</v>
      </c>
      <c r="B51" s="1" t="s">
        <v>514</v>
      </c>
      <c r="C51" s="1" t="s">
        <v>528</v>
      </c>
      <c r="D51" s="1">
        <v>23</v>
      </c>
      <c r="E51" s="1" t="s">
        <v>636</v>
      </c>
      <c r="F51" s="11" t="s">
        <v>638</v>
      </c>
      <c r="G51" s="11" t="s">
        <v>640</v>
      </c>
      <c r="H51" s="11" t="s">
        <v>642</v>
      </c>
      <c r="I51" s="11" t="s">
        <v>652</v>
      </c>
    </row>
    <row r="52" spans="1:9" ht="15.75" x14ac:dyDescent="0.25">
      <c r="A52" s="1">
        <v>49</v>
      </c>
      <c r="B52" s="1" t="s">
        <v>520</v>
      </c>
      <c r="C52" s="1" t="s">
        <v>528</v>
      </c>
      <c r="D52" s="1">
        <v>23</v>
      </c>
      <c r="E52" s="1" t="s">
        <v>636</v>
      </c>
      <c r="F52" s="11" t="s">
        <v>640</v>
      </c>
      <c r="G52" s="11" t="s">
        <v>640</v>
      </c>
      <c r="H52" s="11" t="s">
        <v>640</v>
      </c>
      <c r="I52" s="11" t="s">
        <v>653</v>
      </c>
    </row>
    <row r="53" spans="1:9" ht="15.75" x14ac:dyDescent="0.25">
      <c r="A53" s="10">
        <v>50</v>
      </c>
      <c r="B53" s="1" t="s">
        <v>525</v>
      </c>
      <c r="C53" s="1" t="s">
        <v>528</v>
      </c>
      <c r="D53" s="1">
        <v>22</v>
      </c>
      <c r="E53" s="1" t="s">
        <v>636</v>
      </c>
      <c r="F53" s="11" t="s">
        <v>640</v>
      </c>
      <c r="G53" s="11" t="s">
        <v>640</v>
      </c>
      <c r="H53" s="11" t="s">
        <v>640</v>
      </c>
      <c r="I53" s="11" t="s">
        <v>653</v>
      </c>
    </row>
    <row r="54" spans="1:9" ht="15.75" x14ac:dyDescent="0.25">
      <c r="A54" s="1">
        <v>51</v>
      </c>
      <c r="B54" s="1" t="s">
        <v>526</v>
      </c>
      <c r="C54" s="1" t="s">
        <v>528</v>
      </c>
      <c r="D54" s="1">
        <v>28</v>
      </c>
      <c r="E54" s="1" t="s">
        <v>635</v>
      </c>
      <c r="F54" s="11" t="s">
        <v>638</v>
      </c>
      <c r="G54" s="11" t="s">
        <v>640</v>
      </c>
      <c r="H54" s="11" t="s">
        <v>646</v>
      </c>
      <c r="I54" s="11" t="s">
        <v>652</v>
      </c>
    </row>
    <row r="55" spans="1:9" ht="15.75" x14ac:dyDescent="0.25">
      <c r="A55" s="10">
        <v>52</v>
      </c>
      <c r="B55" s="1" t="s">
        <v>529</v>
      </c>
      <c r="C55" s="1" t="s">
        <v>566</v>
      </c>
      <c r="D55" s="1">
        <v>21</v>
      </c>
      <c r="E55" s="1" t="s">
        <v>636</v>
      </c>
      <c r="F55" s="11" t="s">
        <v>643</v>
      </c>
      <c r="G55" s="11" t="s">
        <v>640</v>
      </c>
      <c r="H55" s="11" t="s">
        <v>640</v>
      </c>
      <c r="I55" s="11" t="s">
        <v>653</v>
      </c>
    </row>
    <row r="56" spans="1:9" ht="15.75" x14ac:dyDescent="0.25">
      <c r="A56" s="1">
        <v>53</v>
      </c>
      <c r="B56" s="1" t="s">
        <v>540</v>
      </c>
      <c r="C56" s="1" t="s">
        <v>566</v>
      </c>
      <c r="D56" s="1">
        <v>36</v>
      </c>
      <c r="E56" s="1" t="s">
        <v>635</v>
      </c>
      <c r="F56" s="11" t="s">
        <v>640</v>
      </c>
      <c r="G56" s="11" t="s">
        <v>640</v>
      </c>
      <c r="H56" s="11" t="s">
        <v>640</v>
      </c>
      <c r="I56" s="11" t="s">
        <v>653</v>
      </c>
    </row>
    <row r="57" spans="1:9" ht="15.75" x14ac:dyDescent="0.25">
      <c r="A57" s="10">
        <v>54</v>
      </c>
      <c r="B57" s="1" t="s">
        <v>541</v>
      </c>
      <c r="C57" s="1" t="s">
        <v>566</v>
      </c>
      <c r="D57" s="1">
        <v>20</v>
      </c>
      <c r="E57" s="1" t="s">
        <v>636</v>
      </c>
      <c r="F57" s="11" t="s">
        <v>640</v>
      </c>
      <c r="G57" s="11" t="s">
        <v>640</v>
      </c>
      <c r="H57" s="11" t="s">
        <v>640</v>
      </c>
      <c r="I57" s="11" t="s">
        <v>653</v>
      </c>
    </row>
    <row r="58" spans="1:9" ht="15.75" x14ac:dyDescent="0.25">
      <c r="A58" s="1">
        <v>55</v>
      </c>
      <c r="B58" s="1" t="s">
        <v>547</v>
      </c>
      <c r="C58" s="1" t="s">
        <v>566</v>
      </c>
      <c r="D58" s="1">
        <v>24</v>
      </c>
      <c r="E58" s="1" t="s">
        <v>635</v>
      </c>
      <c r="F58" s="11" t="s">
        <v>638</v>
      </c>
      <c r="G58" s="11" t="s">
        <v>640</v>
      </c>
      <c r="H58" s="11" t="s">
        <v>638</v>
      </c>
      <c r="I58" s="11" t="s">
        <v>652</v>
      </c>
    </row>
    <row r="59" spans="1:9" ht="15.75" x14ac:dyDescent="0.25">
      <c r="A59" s="10">
        <v>56</v>
      </c>
      <c r="B59" s="1" t="s">
        <v>556</v>
      </c>
      <c r="C59" s="1" t="s">
        <v>566</v>
      </c>
      <c r="D59" s="1">
        <v>25</v>
      </c>
      <c r="E59" s="1" t="s">
        <v>635</v>
      </c>
      <c r="F59" s="11" t="s">
        <v>640</v>
      </c>
      <c r="G59" s="11" t="s">
        <v>640</v>
      </c>
      <c r="H59" s="11" t="s">
        <v>640</v>
      </c>
      <c r="I59" s="11" t="s">
        <v>653</v>
      </c>
    </row>
    <row r="60" spans="1:9" ht="15.75" x14ac:dyDescent="0.25">
      <c r="A60" s="1">
        <v>57</v>
      </c>
      <c r="B60" s="1" t="s">
        <v>567</v>
      </c>
      <c r="C60" s="1" t="s">
        <v>598</v>
      </c>
      <c r="D60" s="1">
        <v>24</v>
      </c>
      <c r="E60" s="1" t="s">
        <v>635</v>
      </c>
      <c r="F60" s="11" t="s">
        <v>638</v>
      </c>
      <c r="G60" s="11" t="s">
        <v>640</v>
      </c>
      <c r="H60" s="11" t="s">
        <v>640</v>
      </c>
      <c r="I60" s="11" t="s">
        <v>653</v>
      </c>
    </row>
    <row r="61" spans="1:9" ht="15.75" x14ac:dyDescent="0.25">
      <c r="A61" s="10">
        <v>58</v>
      </c>
      <c r="B61" s="1" t="s">
        <v>573</v>
      </c>
      <c r="C61" s="1" t="s">
        <v>598</v>
      </c>
      <c r="D61" s="1">
        <v>33</v>
      </c>
      <c r="E61" s="1" t="s">
        <v>635</v>
      </c>
      <c r="F61" s="11" t="s">
        <v>638</v>
      </c>
      <c r="G61" s="11" t="s">
        <v>640</v>
      </c>
      <c r="H61" s="11" t="s">
        <v>642</v>
      </c>
      <c r="I61" s="11" t="s">
        <v>652</v>
      </c>
    </row>
    <row r="62" spans="1:9" ht="15.75" x14ac:dyDescent="0.25">
      <c r="A62" s="1">
        <v>59</v>
      </c>
      <c r="B62" s="1" t="s">
        <v>579</v>
      </c>
      <c r="C62" s="1" t="s">
        <v>598</v>
      </c>
      <c r="D62" s="1">
        <v>32</v>
      </c>
      <c r="E62" s="1" t="s">
        <v>635</v>
      </c>
      <c r="F62" s="11" t="s">
        <v>638</v>
      </c>
      <c r="G62" s="11" t="s">
        <v>640</v>
      </c>
      <c r="H62" s="11" t="s">
        <v>643</v>
      </c>
      <c r="I62" s="11" t="s">
        <v>652</v>
      </c>
    </row>
    <row r="63" spans="1:9" ht="15.75" x14ac:dyDescent="0.25">
      <c r="A63" s="10">
        <v>60</v>
      </c>
      <c r="B63" s="1" t="s">
        <v>623</v>
      </c>
      <c r="C63" s="1" t="s">
        <v>630</v>
      </c>
      <c r="D63" s="1">
        <v>41</v>
      </c>
      <c r="E63" s="1" t="s">
        <v>635</v>
      </c>
      <c r="F63" s="11" t="s">
        <v>638</v>
      </c>
      <c r="G63" s="11" t="s">
        <v>640</v>
      </c>
      <c r="H63" s="11" t="s">
        <v>646</v>
      </c>
      <c r="I63" s="11" t="s">
        <v>652</v>
      </c>
    </row>
    <row r="64" spans="1:9" ht="15.75" x14ac:dyDescent="0.25">
      <c r="A64" s="1">
        <v>61</v>
      </c>
      <c r="B64" s="1" t="s">
        <v>628</v>
      </c>
      <c r="C64" s="1" t="s">
        <v>630</v>
      </c>
      <c r="D64" s="1">
        <v>27</v>
      </c>
      <c r="E64" s="1" t="s">
        <v>635</v>
      </c>
      <c r="F64" s="11" t="s">
        <v>638</v>
      </c>
      <c r="G64" s="11" t="s">
        <v>640</v>
      </c>
      <c r="H64" s="11" t="s">
        <v>642</v>
      </c>
      <c r="I64" s="11" t="s">
        <v>652</v>
      </c>
    </row>
    <row r="65" spans="1:9" ht="15.75" x14ac:dyDescent="0.25">
      <c r="A65" s="10">
        <v>62</v>
      </c>
      <c r="B65" s="1" t="s">
        <v>244</v>
      </c>
      <c r="C65" s="1" t="s">
        <v>630</v>
      </c>
      <c r="D65" s="1">
        <v>26</v>
      </c>
      <c r="E65" s="1" t="s">
        <v>635</v>
      </c>
      <c r="F65" s="11" t="s">
        <v>640</v>
      </c>
      <c r="G65" s="11" t="s">
        <v>640</v>
      </c>
      <c r="H65" s="11" t="s">
        <v>640</v>
      </c>
      <c r="I65" s="11" t="s">
        <v>653</v>
      </c>
    </row>
    <row r="66" spans="1:9" ht="15.75" x14ac:dyDescent="0.25">
      <c r="A66" s="1">
        <v>63</v>
      </c>
    </row>
    <row r="67" spans="1:9" ht="15.75" x14ac:dyDescent="0.25">
      <c r="A67" s="10">
        <v>64</v>
      </c>
    </row>
  </sheetData>
  <mergeCells count="1">
    <mergeCell ref="K5:L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DDC4D-F2EC-4717-832E-A20D2D27DA1F}">
  <dimension ref="A1:O555"/>
  <sheetViews>
    <sheetView tabSelected="1" topLeftCell="B454" zoomScale="87" zoomScaleNormal="87" workbookViewId="0">
      <selection activeCell="N454" sqref="N1:N1048576"/>
    </sheetView>
  </sheetViews>
  <sheetFormatPr defaultRowHeight="15" x14ac:dyDescent="0.25"/>
  <cols>
    <col min="1" max="1" width="25.42578125" customWidth="1"/>
    <col min="2" max="2" width="24.28515625" customWidth="1"/>
    <col min="4" max="4" width="19.28515625" customWidth="1"/>
    <col min="5" max="5" width="14.28515625" customWidth="1"/>
    <col min="6" max="6" width="10.85546875" customWidth="1"/>
    <col min="7" max="7" width="14.7109375" customWidth="1"/>
    <col min="8" max="8" width="15.42578125" customWidth="1"/>
    <col min="9" max="9" width="23.140625" customWidth="1"/>
    <col min="14" max="14" width="17.5703125" customWidth="1"/>
  </cols>
  <sheetData>
    <row r="1" spans="1:11" ht="15.75" x14ac:dyDescent="0.25">
      <c r="A1" s="4" t="s">
        <v>1</v>
      </c>
      <c r="B1" s="4" t="s">
        <v>2</v>
      </c>
      <c r="C1" s="4" t="s">
        <v>3</v>
      </c>
      <c r="D1" s="4" t="s">
        <v>634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11" ht="15.75" x14ac:dyDescent="0.25">
      <c r="A2" s="1" t="s">
        <v>9</v>
      </c>
      <c r="B2" s="1" t="s">
        <v>60</v>
      </c>
      <c r="C2" s="1">
        <v>28</v>
      </c>
      <c r="D2" s="1" t="s">
        <v>635</v>
      </c>
      <c r="E2" s="1">
        <v>275</v>
      </c>
      <c r="F2" s="1">
        <v>2</v>
      </c>
      <c r="G2" s="1">
        <v>36</v>
      </c>
      <c r="H2" s="1">
        <v>9</v>
      </c>
      <c r="I2" s="11" t="s">
        <v>653</v>
      </c>
    </row>
    <row r="3" spans="1:11" ht="15.75" x14ac:dyDescent="0.25">
      <c r="A3" s="1" t="s">
        <v>12</v>
      </c>
      <c r="B3" s="1" t="s">
        <v>60</v>
      </c>
      <c r="C3" s="1">
        <v>24</v>
      </c>
      <c r="D3" s="1" t="s">
        <v>635</v>
      </c>
      <c r="E3" s="1">
        <v>71</v>
      </c>
      <c r="F3" s="1">
        <v>1</v>
      </c>
      <c r="G3" s="1">
        <v>9</v>
      </c>
      <c r="H3" s="1">
        <v>5</v>
      </c>
      <c r="I3" s="11" t="s">
        <v>653</v>
      </c>
    </row>
    <row r="4" spans="1:11" ht="15.75" x14ac:dyDescent="0.25">
      <c r="A4" s="1" t="s">
        <v>10</v>
      </c>
      <c r="B4" s="1" t="s">
        <v>60</v>
      </c>
      <c r="C4" s="1">
        <v>30</v>
      </c>
      <c r="D4" s="1" t="s">
        <v>635</v>
      </c>
      <c r="E4" s="1">
        <v>1116</v>
      </c>
      <c r="F4" s="1">
        <v>21</v>
      </c>
      <c r="G4" s="1">
        <v>172</v>
      </c>
      <c r="H4" s="1">
        <v>30</v>
      </c>
      <c r="I4" s="11" t="s">
        <v>652</v>
      </c>
      <c r="K4" t="s">
        <v>658</v>
      </c>
    </row>
    <row r="5" spans="1:11" ht="15.75" x14ac:dyDescent="0.25">
      <c r="A5" s="1" t="s">
        <v>11</v>
      </c>
      <c r="B5" s="1" t="s">
        <v>60</v>
      </c>
      <c r="C5" s="1">
        <v>27</v>
      </c>
      <c r="D5" s="1" t="s">
        <v>635</v>
      </c>
      <c r="E5" s="1">
        <v>1205</v>
      </c>
      <c r="F5" s="1">
        <v>14</v>
      </c>
      <c r="G5" s="1">
        <v>88</v>
      </c>
      <c r="H5" s="1">
        <v>28</v>
      </c>
      <c r="I5" s="11" t="s">
        <v>652</v>
      </c>
    </row>
    <row r="6" spans="1:11" ht="15.75" x14ac:dyDescent="0.25">
      <c r="A6" s="1" t="s">
        <v>13</v>
      </c>
      <c r="B6" s="1" t="s">
        <v>60</v>
      </c>
      <c r="C6" s="1">
        <v>29</v>
      </c>
      <c r="D6" s="1" t="s">
        <v>635</v>
      </c>
      <c r="E6" s="1">
        <v>1294</v>
      </c>
      <c r="F6" s="1">
        <v>11</v>
      </c>
      <c r="G6" s="1">
        <v>42</v>
      </c>
      <c r="H6" s="1">
        <v>30</v>
      </c>
      <c r="I6" s="11" t="s">
        <v>652</v>
      </c>
      <c r="K6">
        <f>COUNTIF(Sheet4!I2:I65, "BERKUALITAS")</f>
        <v>31</v>
      </c>
    </row>
    <row r="7" spans="1:11" ht="15.75" x14ac:dyDescent="0.25">
      <c r="A7" s="1" t="s">
        <v>14</v>
      </c>
      <c r="B7" s="1" t="s">
        <v>60</v>
      </c>
      <c r="C7" s="1">
        <v>31</v>
      </c>
      <c r="D7" s="1" t="s">
        <v>635</v>
      </c>
      <c r="E7" s="1">
        <v>24</v>
      </c>
      <c r="F7" s="1">
        <v>0</v>
      </c>
      <c r="G7" s="1">
        <v>1</v>
      </c>
      <c r="H7" s="1">
        <v>2</v>
      </c>
      <c r="I7" s="11" t="s">
        <v>653</v>
      </c>
    </row>
    <row r="8" spans="1:11" ht="15.75" x14ac:dyDescent="0.25">
      <c r="A8" s="1" t="s">
        <v>15</v>
      </c>
      <c r="B8" s="1" t="s">
        <v>60</v>
      </c>
      <c r="C8" s="1">
        <v>32</v>
      </c>
      <c r="D8" s="1" t="s">
        <v>635</v>
      </c>
      <c r="E8" s="1">
        <v>814</v>
      </c>
      <c r="F8" s="1">
        <v>3</v>
      </c>
      <c r="G8" s="1">
        <v>66</v>
      </c>
      <c r="H8" s="1">
        <v>29</v>
      </c>
      <c r="I8" s="11" t="s">
        <v>652</v>
      </c>
      <c r="K8" s="16" t="s">
        <v>659</v>
      </c>
    </row>
    <row r="9" spans="1:11" ht="15.75" x14ac:dyDescent="0.25">
      <c r="A9" s="1" t="s">
        <v>16</v>
      </c>
      <c r="B9" s="1" t="s">
        <v>60</v>
      </c>
      <c r="C9" s="1">
        <v>26</v>
      </c>
      <c r="D9" s="1" t="s">
        <v>635</v>
      </c>
      <c r="E9" s="1">
        <v>417</v>
      </c>
      <c r="F9" s="1">
        <v>20</v>
      </c>
      <c r="G9" s="1">
        <v>13</v>
      </c>
      <c r="H9" s="1">
        <v>20</v>
      </c>
      <c r="I9" s="11" t="s">
        <v>652</v>
      </c>
    </row>
    <row r="10" spans="1:11" ht="15.75" x14ac:dyDescent="0.25">
      <c r="A10" s="1" t="s">
        <v>17</v>
      </c>
      <c r="B10" s="1" t="s">
        <v>60</v>
      </c>
      <c r="C10" s="1">
        <v>26</v>
      </c>
      <c r="D10" s="1" t="s">
        <v>635</v>
      </c>
      <c r="E10" s="1">
        <v>454</v>
      </c>
      <c r="F10" s="1">
        <v>11</v>
      </c>
      <c r="G10" s="1">
        <v>13</v>
      </c>
      <c r="H10" s="1">
        <v>25</v>
      </c>
      <c r="I10" s="11" t="s">
        <v>652</v>
      </c>
      <c r="K10">
        <f>K6</f>
        <v>31</v>
      </c>
    </row>
    <row r="11" spans="1:11" ht="15.75" x14ac:dyDescent="0.25">
      <c r="A11" s="1" t="s">
        <v>18</v>
      </c>
      <c r="B11" s="1" t="s">
        <v>60</v>
      </c>
      <c r="C11" s="1">
        <v>27</v>
      </c>
      <c r="D11" s="1" t="s">
        <v>635</v>
      </c>
      <c r="E11" s="1">
        <v>1089</v>
      </c>
      <c r="F11" s="1">
        <v>36</v>
      </c>
      <c r="G11" s="1">
        <v>68</v>
      </c>
      <c r="H11" s="1">
        <v>29</v>
      </c>
      <c r="I11" s="11" t="s">
        <v>652</v>
      </c>
      <c r="K11" s="16" t="s">
        <v>660</v>
      </c>
    </row>
    <row r="12" spans="1:11" ht="15.75" x14ac:dyDescent="0.25">
      <c r="A12" s="1" t="s">
        <v>19</v>
      </c>
      <c r="B12" s="1" t="s">
        <v>60</v>
      </c>
      <c r="C12" s="1">
        <v>22</v>
      </c>
      <c r="D12" s="1" t="s">
        <v>636</v>
      </c>
      <c r="E12" s="1">
        <v>153</v>
      </c>
      <c r="F12" s="1">
        <v>6</v>
      </c>
      <c r="G12" s="1">
        <v>9</v>
      </c>
      <c r="H12" s="1">
        <v>17</v>
      </c>
      <c r="I12" s="11" t="s">
        <v>652</v>
      </c>
      <c r="K12">
        <f>COUNTIF(F2:F555,"&gt;10")</f>
        <v>171</v>
      </c>
    </row>
    <row r="13" spans="1:11" ht="15.75" x14ac:dyDescent="0.25">
      <c r="A13" s="1" t="s">
        <v>20</v>
      </c>
      <c r="B13" s="1" t="s">
        <v>60</v>
      </c>
      <c r="C13" s="1">
        <v>27</v>
      </c>
      <c r="D13" s="1" t="s">
        <v>635</v>
      </c>
      <c r="E13" s="1">
        <v>909</v>
      </c>
      <c r="F13" s="1">
        <v>15</v>
      </c>
      <c r="G13" s="1">
        <v>54</v>
      </c>
      <c r="H13" s="1">
        <v>29</v>
      </c>
      <c r="I13" s="11" t="s">
        <v>652</v>
      </c>
    </row>
    <row r="14" spans="1:11" ht="15.75" x14ac:dyDescent="0.25">
      <c r="A14" s="1" t="s">
        <v>21</v>
      </c>
      <c r="B14" s="1" t="s">
        <v>60</v>
      </c>
      <c r="C14" s="1">
        <v>23</v>
      </c>
      <c r="D14" s="1" t="s">
        <v>636</v>
      </c>
      <c r="E14" s="1">
        <v>38</v>
      </c>
      <c r="F14" s="1">
        <v>1</v>
      </c>
      <c r="G14" s="1">
        <v>0</v>
      </c>
      <c r="H14" s="1">
        <v>2</v>
      </c>
      <c r="I14" s="11" t="s">
        <v>653</v>
      </c>
    </row>
    <row r="15" spans="1:11" ht="15.75" x14ac:dyDescent="0.25">
      <c r="A15" s="1" t="s">
        <v>22</v>
      </c>
      <c r="B15" s="1" t="s">
        <v>60</v>
      </c>
      <c r="C15" s="1">
        <v>39</v>
      </c>
      <c r="D15" s="1" t="s">
        <v>635</v>
      </c>
      <c r="E15" s="1">
        <v>19</v>
      </c>
      <c r="F15" s="1">
        <v>0</v>
      </c>
      <c r="G15" s="1">
        <v>0</v>
      </c>
      <c r="H15" s="1">
        <v>1</v>
      </c>
      <c r="I15" s="11" t="s">
        <v>653</v>
      </c>
      <c r="K15" s="16" t="s">
        <v>661</v>
      </c>
    </row>
    <row r="16" spans="1:11" ht="15.75" x14ac:dyDescent="0.25">
      <c r="A16" s="1" t="s">
        <v>24</v>
      </c>
      <c r="B16" s="1" t="s">
        <v>60</v>
      </c>
      <c r="C16" s="1">
        <v>20</v>
      </c>
      <c r="D16" s="1" t="s">
        <v>636</v>
      </c>
      <c r="E16" s="1">
        <v>456</v>
      </c>
      <c r="F16" s="1">
        <v>9</v>
      </c>
      <c r="G16" s="1">
        <v>14</v>
      </c>
      <c r="H16" s="1">
        <v>16</v>
      </c>
      <c r="I16" s="11" t="s">
        <v>652</v>
      </c>
      <c r="K16">
        <f>COUNTIF(G2:G555,"&gt;30")</f>
        <v>159</v>
      </c>
    </row>
    <row r="17" spans="1:15" ht="15.75" x14ac:dyDescent="0.25">
      <c r="A17" s="1" t="s">
        <v>26</v>
      </c>
      <c r="B17" s="1" t="s">
        <v>60</v>
      </c>
      <c r="C17" s="1">
        <v>31</v>
      </c>
      <c r="D17" s="1" t="s">
        <v>635</v>
      </c>
      <c r="E17" s="1">
        <v>161</v>
      </c>
      <c r="F17" s="1">
        <v>1</v>
      </c>
      <c r="G17" s="1">
        <v>10</v>
      </c>
      <c r="H17" s="1">
        <v>9</v>
      </c>
      <c r="I17" s="11" t="s">
        <v>653</v>
      </c>
    </row>
    <row r="18" spans="1:15" ht="15.75" x14ac:dyDescent="0.25">
      <c r="A18" s="1" t="s">
        <v>27</v>
      </c>
      <c r="B18" s="1" t="s">
        <v>60</v>
      </c>
      <c r="C18" s="1">
        <v>23</v>
      </c>
      <c r="D18" s="1" t="s">
        <v>636</v>
      </c>
      <c r="E18" s="1">
        <v>373</v>
      </c>
      <c r="F18" s="1">
        <v>0</v>
      </c>
      <c r="G18" s="1">
        <v>26</v>
      </c>
      <c r="H18" s="1">
        <v>16</v>
      </c>
      <c r="I18" s="11" t="s">
        <v>652</v>
      </c>
    </row>
    <row r="19" spans="1:15" ht="15.75" x14ac:dyDescent="0.25">
      <c r="A19" s="1" t="s">
        <v>28</v>
      </c>
      <c r="B19" s="1" t="s">
        <v>60</v>
      </c>
      <c r="C19" s="1">
        <v>30</v>
      </c>
      <c r="D19" s="1" t="s">
        <v>635</v>
      </c>
      <c r="E19" s="1">
        <v>420</v>
      </c>
      <c r="F19" s="1">
        <v>43</v>
      </c>
      <c r="G19" s="1">
        <v>7</v>
      </c>
      <c r="H19" s="1">
        <v>28</v>
      </c>
      <c r="I19" s="11" t="s">
        <v>652</v>
      </c>
      <c r="K19" s="16" t="s">
        <v>661</v>
      </c>
      <c r="L19" s="16"/>
      <c r="M19" s="16"/>
      <c r="N19" s="16"/>
      <c r="O19" s="16"/>
    </row>
    <row r="20" spans="1:15" ht="15.75" x14ac:dyDescent="0.25">
      <c r="A20" s="1" t="s">
        <v>29</v>
      </c>
      <c r="B20" s="1" t="s">
        <v>60</v>
      </c>
      <c r="C20" s="1">
        <v>23</v>
      </c>
      <c r="D20" s="1" t="s">
        <v>636</v>
      </c>
      <c r="E20" s="1">
        <v>16</v>
      </c>
      <c r="F20" s="1">
        <v>0</v>
      </c>
      <c r="G20" s="1">
        <v>2</v>
      </c>
      <c r="H20" s="1">
        <v>2</v>
      </c>
      <c r="I20" s="11" t="s">
        <v>653</v>
      </c>
    </row>
    <row r="21" spans="1:15" ht="15.75" x14ac:dyDescent="0.25">
      <c r="A21" s="1" t="s">
        <v>30</v>
      </c>
      <c r="B21" s="1" t="s">
        <v>60</v>
      </c>
      <c r="C21" s="1">
        <v>34</v>
      </c>
      <c r="D21" s="1" t="s">
        <v>635</v>
      </c>
      <c r="E21" s="1">
        <v>346</v>
      </c>
      <c r="F21" s="1">
        <v>46</v>
      </c>
      <c r="G21" s="1">
        <v>11</v>
      </c>
      <c r="H21" s="1">
        <v>22</v>
      </c>
      <c r="I21" s="11" t="s">
        <v>652</v>
      </c>
      <c r="K21">
        <f>COUNTIF(H2:H555,"&gt;30")</f>
        <v>46</v>
      </c>
    </row>
    <row r="22" spans="1:15" ht="15.75" x14ac:dyDescent="0.25">
      <c r="A22" s="1" t="s">
        <v>31</v>
      </c>
      <c r="B22" s="1" t="s">
        <v>60</v>
      </c>
      <c r="C22" s="1">
        <v>28</v>
      </c>
      <c r="D22" s="1" t="s">
        <v>635</v>
      </c>
      <c r="E22" s="1">
        <v>364</v>
      </c>
      <c r="F22" s="1">
        <v>19</v>
      </c>
      <c r="G22" s="1">
        <v>18</v>
      </c>
      <c r="H22" s="1">
        <v>27</v>
      </c>
      <c r="I22" s="11" t="s">
        <v>652</v>
      </c>
    </row>
    <row r="23" spans="1:15" ht="15.75" x14ac:dyDescent="0.25">
      <c r="A23" s="1" t="s">
        <v>33</v>
      </c>
      <c r="B23" s="1" t="s">
        <v>60</v>
      </c>
      <c r="C23" s="1">
        <v>32</v>
      </c>
      <c r="D23" s="1" t="s">
        <v>635</v>
      </c>
      <c r="E23" s="1">
        <v>5</v>
      </c>
      <c r="F23" s="1">
        <v>0</v>
      </c>
      <c r="G23" s="1">
        <v>0</v>
      </c>
      <c r="H23" s="1">
        <v>2</v>
      </c>
      <c r="I23" s="11" t="s">
        <v>653</v>
      </c>
    </row>
    <row r="24" spans="1:15" ht="15.75" x14ac:dyDescent="0.25">
      <c r="A24" s="1" t="s">
        <v>34</v>
      </c>
      <c r="B24" s="1" t="s">
        <v>60</v>
      </c>
      <c r="C24" s="1">
        <v>34</v>
      </c>
      <c r="D24" s="1" t="s">
        <v>635</v>
      </c>
      <c r="E24" s="1">
        <v>791</v>
      </c>
      <c r="F24" s="1">
        <v>8</v>
      </c>
      <c r="G24" s="1">
        <v>32</v>
      </c>
      <c r="H24" s="1">
        <v>28</v>
      </c>
      <c r="I24" s="11" t="s">
        <v>652</v>
      </c>
    </row>
    <row r="25" spans="1:15" ht="15.75" x14ac:dyDescent="0.25">
      <c r="A25" s="1" t="s">
        <v>35</v>
      </c>
      <c r="B25" s="1" t="s">
        <v>60</v>
      </c>
      <c r="C25" s="1">
        <v>30</v>
      </c>
      <c r="D25" s="1" t="s">
        <v>635</v>
      </c>
      <c r="E25" s="1">
        <v>0</v>
      </c>
      <c r="F25" s="1">
        <v>0</v>
      </c>
      <c r="G25" s="1">
        <v>0</v>
      </c>
      <c r="H25" s="1">
        <v>0</v>
      </c>
      <c r="I25" s="11" t="s">
        <v>653</v>
      </c>
      <c r="K25" s="16" t="s">
        <v>663</v>
      </c>
    </row>
    <row r="26" spans="1:15" ht="15.75" x14ac:dyDescent="0.25">
      <c r="A26" s="1" t="s">
        <v>36</v>
      </c>
      <c r="B26" s="1" t="s">
        <v>60</v>
      </c>
      <c r="C26" s="1">
        <v>34</v>
      </c>
      <c r="D26" s="1" t="s">
        <v>635</v>
      </c>
      <c r="E26" s="1">
        <v>1484</v>
      </c>
      <c r="F26" s="1">
        <v>16</v>
      </c>
      <c r="G26" s="1">
        <v>106</v>
      </c>
      <c r="H26" s="1">
        <v>31</v>
      </c>
      <c r="I26" s="11" t="s">
        <v>652</v>
      </c>
    </row>
    <row r="27" spans="1:15" ht="15.75" x14ac:dyDescent="0.25">
      <c r="A27" s="1" t="s">
        <v>38</v>
      </c>
      <c r="B27" s="1" t="s">
        <v>60</v>
      </c>
      <c r="C27" s="1">
        <v>31</v>
      </c>
      <c r="D27" s="1" t="s">
        <v>635</v>
      </c>
      <c r="E27" s="1">
        <v>7</v>
      </c>
      <c r="F27" s="1">
        <v>0</v>
      </c>
      <c r="G27" s="1">
        <v>0</v>
      </c>
      <c r="H27" s="1">
        <v>4</v>
      </c>
      <c r="I27" s="11" t="s">
        <v>653</v>
      </c>
      <c r="K27">
        <f>COUNTIFS(D2:D555, "JUNIOR", I2:I555, "BERKUALITAS")</f>
        <v>55</v>
      </c>
    </row>
    <row r="28" spans="1:15" ht="15.75" x14ac:dyDescent="0.25">
      <c r="A28" s="1" t="s">
        <v>40</v>
      </c>
      <c r="B28" s="1" t="s">
        <v>59</v>
      </c>
      <c r="C28" s="1">
        <v>31</v>
      </c>
      <c r="D28" s="1" t="s">
        <v>635</v>
      </c>
      <c r="E28" s="1">
        <v>373</v>
      </c>
      <c r="F28" s="1">
        <v>6</v>
      </c>
      <c r="G28" s="1">
        <v>34</v>
      </c>
      <c r="H28" s="1">
        <v>15</v>
      </c>
      <c r="I28" s="11" t="s">
        <v>652</v>
      </c>
    </row>
    <row r="29" spans="1:15" ht="15.75" x14ac:dyDescent="0.25">
      <c r="A29" s="1" t="s">
        <v>41</v>
      </c>
      <c r="B29" s="1" t="s">
        <v>59</v>
      </c>
      <c r="C29" s="1">
        <v>37</v>
      </c>
      <c r="D29" s="1" t="s">
        <v>635</v>
      </c>
      <c r="E29" s="1">
        <v>1275</v>
      </c>
      <c r="F29" s="1">
        <v>1</v>
      </c>
      <c r="G29" s="1">
        <v>77</v>
      </c>
      <c r="H29" s="1">
        <v>28</v>
      </c>
      <c r="I29" s="11" t="s">
        <v>652</v>
      </c>
      <c r="K29" s="16" t="s">
        <v>664</v>
      </c>
    </row>
    <row r="30" spans="1:15" ht="15.75" x14ac:dyDescent="0.25">
      <c r="A30" s="1" t="s">
        <v>42</v>
      </c>
      <c r="B30" s="1" t="s">
        <v>59</v>
      </c>
      <c r="C30" s="1">
        <v>27</v>
      </c>
      <c r="D30" s="1" t="s">
        <v>635</v>
      </c>
      <c r="E30" s="1">
        <v>150</v>
      </c>
      <c r="F30" s="1">
        <v>3</v>
      </c>
      <c r="G30" s="1">
        <v>9</v>
      </c>
      <c r="H30" s="1">
        <v>7</v>
      </c>
      <c r="I30" s="11" t="s">
        <v>653</v>
      </c>
      <c r="K30">
        <f>_xlfn.MAXIFS(E2:E555, I2:I555, "BERKUALITAS")</f>
        <v>2041</v>
      </c>
    </row>
    <row r="31" spans="1:15" ht="15.75" x14ac:dyDescent="0.25">
      <c r="A31" s="1" t="s">
        <v>43</v>
      </c>
      <c r="B31" s="1" t="s">
        <v>59</v>
      </c>
      <c r="C31" s="1">
        <v>31</v>
      </c>
      <c r="D31" s="1" t="s">
        <v>635</v>
      </c>
      <c r="E31" s="1">
        <v>451</v>
      </c>
      <c r="F31" s="1">
        <v>4</v>
      </c>
      <c r="G31" s="1">
        <v>35</v>
      </c>
      <c r="H31" s="1">
        <v>21</v>
      </c>
      <c r="I31" s="11" t="s">
        <v>653</v>
      </c>
    </row>
    <row r="32" spans="1:15" ht="15.75" x14ac:dyDescent="0.25">
      <c r="A32" s="1" t="s">
        <v>44</v>
      </c>
      <c r="B32" s="1" t="s">
        <v>59</v>
      </c>
      <c r="C32" s="1">
        <v>37</v>
      </c>
      <c r="D32" s="1" t="s">
        <v>635</v>
      </c>
      <c r="E32" s="1">
        <v>258</v>
      </c>
      <c r="F32" s="1">
        <v>74</v>
      </c>
      <c r="G32" s="1">
        <v>14</v>
      </c>
      <c r="H32" s="1">
        <v>27</v>
      </c>
      <c r="I32" s="11" t="s">
        <v>652</v>
      </c>
    </row>
    <row r="33" spans="1:11" ht="15.75" x14ac:dyDescent="0.25">
      <c r="A33" s="1" t="s">
        <v>45</v>
      </c>
      <c r="B33" s="1" t="s">
        <v>59</v>
      </c>
      <c r="C33" s="1">
        <v>32</v>
      </c>
      <c r="D33" s="1" t="s">
        <v>635</v>
      </c>
      <c r="E33" s="1">
        <v>970</v>
      </c>
      <c r="F33" s="1">
        <v>62</v>
      </c>
      <c r="G33" s="1">
        <v>28</v>
      </c>
      <c r="H33" s="1">
        <v>30</v>
      </c>
      <c r="I33" s="11" t="s">
        <v>652</v>
      </c>
      <c r="K33">
        <f>_xlfn.MAXIFS(H2:H555, I2:I555, "BERKUALITAS")</f>
        <v>34</v>
      </c>
    </row>
    <row r="34" spans="1:11" ht="15.75" x14ac:dyDescent="0.25">
      <c r="A34" s="1" t="s">
        <v>46</v>
      </c>
      <c r="B34" s="1" t="s">
        <v>59</v>
      </c>
      <c r="C34" s="1">
        <v>29</v>
      </c>
      <c r="D34" s="1" t="s">
        <v>635</v>
      </c>
      <c r="E34" s="1">
        <v>248</v>
      </c>
      <c r="F34" s="1">
        <v>18</v>
      </c>
      <c r="G34" s="1">
        <v>11</v>
      </c>
      <c r="H34" s="1">
        <v>26</v>
      </c>
      <c r="I34" s="11" t="s">
        <v>652</v>
      </c>
    </row>
    <row r="35" spans="1:11" ht="15.75" x14ac:dyDescent="0.25">
      <c r="A35" s="1" t="s">
        <v>47</v>
      </c>
      <c r="B35" s="1" t="s">
        <v>59</v>
      </c>
      <c r="C35" s="1">
        <v>35</v>
      </c>
      <c r="D35" s="1" t="s">
        <v>635</v>
      </c>
      <c r="E35" s="1">
        <v>0</v>
      </c>
      <c r="F35" s="1">
        <v>0</v>
      </c>
      <c r="G35" s="1">
        <v>0</v>
      </c>
      <c r="H35" s="1">
        <v>0</v>
      </c>
      <c r="I35" s="11" t="s">
        <v>653</v>
      </c>
    </row>
    <row r="36" spans="1:11" ht="15.75" x14ac:dyDescent="0.25">
      <c r="A36" s="1" t="s">
        <v>48</v>
      </c>
      <c r="B36" s="1" t="s">
        <v>59</v>
      </c>
      <c r="C36" s="1">
        <v>40</v>
      </c>
      <c r="D36" s="1" t="s">
        <v>635</v>
      </c>
      <c r="E36" s="1">
        <v>530</v>
      </c>
      <c r="F36" s="1">
        <v>13</v>
      </c>
      <c r="G36" s="1">
        <v>12</v>
      </c>
      <c r="H36" s="1">
        <v>17</v>
      </c>
      <c r="I36" s="11" t="s">
        <v>652</v>
      </c>
    </row>
    <row r="37" spans="1:11" ht="15.75" x14ac:dyDescent="0.25">
      <c r="A37" s="1" t="s">
        <v>49</v>
      </c>
      <c r="B37" s="1" t="s">
        <v>59</v>
      </c>
      <c r="C37" s="1">
        <v>31</v>
      </c>
      <c r="D37" s="1" t="s">
        <v>635</v>
      </c>
      <c r="E37" s="1">
        <v>63</v>
      </c>
      <c r="F37" s="1">
        <v>1</v>
      </c>
      <c r="G37" s="1">
        <v>2</v>
      </c>
      <c r="H37" s="1">
        <v>8</v>
      </c>
      <c r="I37" s="11" t="s">
        <v>653</v>
      </c>
    </row>
    <row r="38" spans="1:11" ht="15.75" x14ac:dyDescent="0.25">
      <c r="A38" s="1" t="s">
        <v>50</v>
      </c>
      <c r="B38" s="1" t="s">
        <v>59</v>
      </c>
      <c r="C38" s="1">
        <v>39</v>
      </c>
      <c r="D38" s="1" t="s">
        <v>635</v>
      </c>
      <c r="E38" s="1">
        <v>190</v>
      </c>
      <c r="F38" s="1">
        <v>0</v>
      </c>
      <c r="G38" s="1">
        <v>10</v>
      </c>
      <c r="H38" s="1">
        <v>9</v>
      </c>
      <c r="I38" s="11" t="s">
        <v>653</v>
      </c>
    </row>
    <row r="39" spans="1:11" ht="15.75" x14ac:dyDescent="0.25">
      <c r="A39" s="1" t="s">
        <v>51</v>
      </c>
      <c r="B39" s="1" t="s">
        <v>59</v>
      </c>
      <c r="C39" s="1">
        <v>29</v>
      </c>
      <c r="D39" s="1" t="s">
        <v>635</v>
      </c>
      <c r="E39" s="1">
        <v>90</v>
      </c>
      <c r="F39" s="1">
        <v>2</v>
      </c>
      <c r="G39" s="1">
        <v>8</v>
      </c>
      <c r="H39" s="1">
        <v>13</v>
      </c>
      <c r="I39" s="11" t="s">
        <v>653</v>
      </c>
    </row>
    <row r="40" spans="1:11" ht="15.75" x14ac:dyDescent="0.25">
      <c r="A40" s="1" t="s">
        <v>52</v>
      </c>
      <c r="B40" s="1" t="s">
        <v>59</v>
      </c>
      <c r="C40" s="1">
        <v>32</v>
      </c>
      <c r="D40" s="1" t="s">
        <v>635</v>
      </c>
      <c r="E40" s="1">
        <v>229</v>
      </c>
      <c r="F40" s="1">
        <v>5</v>
      </c>
      <c r="G40" s="1">
        <v>13</v>
      </c>
      <c r="H40" s="1">
        <v>14</v>
      </c>
      <c r="I40" s="11" t="s">
        <v>653</v>
      </c>
    </row>
    <row r="41" spans="1:11" ht="15.75" x14ac:dyDescent="0.25">
      <c r="A41" s="1" t="s">
        <v>53</v>
      </c>
      <c r="B41" s="1" t="s">
        <v>59</v>
      </c>
      <c r="C41" s="1">
        <v>33</v>
      </c>
      <c r="D41" s="1" t="s">
        <v>635</v>
      </c>
      <c r="E41" s="1">
        <v>77</v>
      </c>
      <c r="F41" s="1">
        <v>7</v>
      </c>
      <c r="G41" s="1">
        <v>3</v>
      </c>
      <c r="H41" s="1">
        <v>13</v>
      </c>
      <c r="I41" s="11" t="s">
        <v>652</v>
      </c>
    </row>
    <row r="42" spans="1:11" ht="15.75" x14ac:dyDescent="0.25">
      <c r="A42" s="1" t="s">
        <v>54</v>
      </c>
      <c r="B42" s="1" t="s">
        <v>59</v>
      </c>
      <c r="C42" s="1">
        <v>31</v>
      </c>
      <c r="D42" s="1" t="s">
        <v>635</v>
      </c>
      <c r="E42" s="1">
        <v>880</v>
      </c>
      <c r="F42" s="1">
        <v>10</v>
      </c>
      <c r="G42" s="1">
        <v>47</v>
      </c>
      <c r="H42" s="1">
        <v>28</v>
      </c>
      <c r="I42" s="11" t="s">
        <v>652</v>
      </c>
    </row>
    <row r="43" spans="1:11" ht="15.75" x14ac:dyDescent="0.25">
      <c r="A43" s="1" t="s">
        <v>55</v>
      </c>
      <c r="B43" s="1" t="s">
        <v>59</v>
      </c>
      <c r="C43" s="1">
        <v>29</v>
      </c>
      <c r="D43" s="1" t="s">
        <v>635</v>
      </c>
      <c r="E43" s="1">
        <v>220</v>
      </c>
      <c r="F43" s="1">
        <v>6</v>
      </c>
      <c r="G43" s="1">
        <v>28</v>
      </c>
      <c r="H43" s="1">
        <v>11</v>
      </c>
      <c r="I43" s="11" t="s">
        <v>652</v>
      </c>
    </row>
    <row r="44" spans="1:11" ht="15.75" x14ac:dyDescent="0.25">
      <c r="A44" s="1" t="s">
        <v>56</v>
      </c>
      <c r="B44" s="1" t="s">
        <v>59</v>
      </c>
      <c r="C44" s="1">
        <v>29</v>
      </c>
      <c r="D44" s="1" t="s">
        <v>635</v>
      </c>
      <c r="E44" s="1">
        <v>1222</v>
      </c>
      <c r="F44" s="1">
        <v>9</v>
      </c>
      <c r="G44" s="1">
        <v>126</v>
      </c>
      <c r="H44" s="1">
        <v>33</v>
      </c>
      <c r="I44" s="11" t="s">
        <v>652</v>
      </c>
    </row>
    <row r="45" spans="1:11" ht="15.75" x14ac:dyDescent="0.25">
      <c r="A45" s="1" t="s">
        <v>57</v>
      </c>
      <c r="B45" s="1" t="s">
        <v>59</v>
      </c>
      <c r="C45" s="1">
        <v>23</v>
      </c>
      <c r="D45" s="1" t="s">
        <v>636</v>
      </c>
      <c r="E45" s="1">
        <v>16</v>
      </c>
      <c r="F45" s="1">
        <v>0</v>
      </c>
      <c r="G45" s="1">
        <v>1</v>
      </c>
      <c r="H45" s="1">
        <v>3</v>
      </c>
      <c r="I45" s="11" t="s">
        <v>653</v>
      </c>
    </row>
    <row r="46" spans="1:11" ht="15.75" x14ac:dyDescent="0.25">
      <c r="A46" s="1" t="s">
        <v>58</v>
      </c>
      <c r="B46" s="1" t="s">
        <v>59</v>
      </c>
      <c r="C46" s="1">
        <v>32</v>
      </c>
      <c r="D46" s="1" t="s">
        <v>635</v>
      </c>
      <c r="E46" s="1">
        <v>210</v>
      </c>
      <c r="F46" s="1">
        <v>6</v>
      </c>
      <c r="G46" s="1">
        <v>20</v>
      </c>
      <c r="H46" s="1">
        <v>7</v>
      </c>
      <c r="I46" s="11" t="s">
        <v>653</v>
      </c>
    </row>
    <row r="47" spans="1:11" ht="15.75" x14ac:dyDescent="0.25">
      <c r="A47" s="1" t="s">
        <v>61</v>
      </c>
      <c r="B47" s="1" t="s">
        <v>59</v>
      </c>
      <c r="C47" s="1">
        <v>41</v>
      </c>
      <c r="D47" s="1" t="s">
        <v>635</v>
      </c>
      <c r="E47" s="1">
        <v>154</v>
      </c>
      <c r="F47" s="1">
        <v>4</v>
      </c>
      <c r="G47" s="1">
        <v>10</v>
      </c>
      <c r="H47" s="1">
        <v>7</v>
      </c>
      <c r="I47" s="11" t="s">
        <v>653</v>
      </c>
    </row>
    <row r="48" spans="1:11" ht="15.75" x14ac:dyDescent="0.25">
      <c r="A48" s="1" t="s">
        <v>62</v>
      </c>
      <c r="B48" s="1" t="s">
        <v>59</v>
      </c>
      <c r="C48" s="1">
        <v>28</v>
      </c>
      <c r="D48" s="1" t="s">
        <v>635</v>
      </c>
      <c r="E48" s="1">
        <v>166</v>
      </c>
      <c r="F48" s="1">
        <v>0</v>
      </c>
      <c r="G48" s="1">
        <v>9</v>
      </c>
      <c r="H48" s="1">
        <v>10</v>
      </c>
      <c r="I48" s="11" t="s">
        <v>653</v>
      </c>
    </row>
    <row r="49" spans="1:11" ht="15.75" x14ac:dyDescent="0.25">
      <c r="A49" s="1" t="s">
        <v>63</v>
      </c>
      <c r="B49" s="1" t="s">
        <v>59</v>
      </c>
      <c r="C49" s="1">
        <v>31</v>
      </c>
      <c r="D49" s="1" t="s">
        <v>635</v>
      </c>
      <c r="E49" s="1">
        <v>367</v>
      </c>
      <c r="F49" s="1">
        <v>13</v>
      </c>
      <c r="G49" s="1">
        <v>53</v>
      </c>
      <c r="H49" s="1">
        <v>13</v>
      </c>
      <c r="I49" s="11" t="s">
        <v>652</v>
      </c>
    </row>
    <row r="50" spans="1:11" ht="15.75" x14ac:dyDescent="0.25">
      <c r="A50" s="1" t="s">
        <v>64</v>
      </c>
      <c r="B50" s="1" t="s">
        <v>59</v>
      </c>
      <c r="C50" s="1">
        <v>32</v>
      </c>
      <c r="D50" s="1" t="s">
        <v>635</v>
      </c>
      <c r="E50" s="1">
        <v>834</v>
      </c>
      <c r="F50" s="1">
        <v>72</v>
      </c>
      <c r="G50" s="1">
        <v>29</v>
      </c>
      <c r="H50" s="1">
        <v>34</v>
      </c>
      <c r="I50" s="11" t="s">
        <v>652</v>
      </c>
    </row>
    <row r="51" spans="1:11" ht="15.75" x14ac:dyDescent="0.25">
      <c r="A51" s="1" t="s">
        <v>65</v>
      </c>
      <c r="B51" s="1" t="s">
        <v>59</v>
      </c>
      <c r="C51" s="1">
        <v>28</v>
      </c>
      <c r="D51" s="1" t="s">
        <v>635</v>
      </c>
      <c r="E51" s="1">
        <v>265</v>
      </c>
      <c r="F51" s="1">
        <v>22</v>
      </c>
      <c r="G51" s="1">
        <v>13</v>
      </c>
      <c r="H51" s="1">
        <v>21</v>
      </c>
      <c r="I51" s="11" t="s">
        <v>652</v>
      </c>
    </row>
    <row r="52" spans="1:11" ht="15.75" x14ac:dyDescent="0.25">
      <c r="A52" s="1" t="s">
        <v>66</v>
      </c>
      <c r="B52" s="1" t="s">
        <v>59</v>
      </c>
      <c r="C52" s="1">
        <v>19</v>
      </c>
      <c r="D52" s="1" t="s">
        <v>636</v>
      </c>
      <c r="E52" s="1">
        <v>105</v>
      </c>
      <c r="F52" s="1">
        <v>0</v>
      </c>
      <c r="G52" s="1">
        <v>12</v>
      </c>
      <c r="H52" s="1">
        <v>3</v>
      </c>
      <c r="I52" s="11" t="s">
        <v>653</v>
      </c>
    </row>
    <row r="53" spans="1:11" ht="15.75" x14ac:dyDescent="0.25">
      <c r="A53" s="1" t="s">
        <v>68</v>
      </c>
      <c r="B53" s="1" t="s">
        <v>59</v>
      </c>
      <c r="C53" s="1">
        <v>21</v>
      </c>
      <c r="D53" s="1" t="s">
        <v>636</v>
      </c>
      <c r="E53" s="1">
        <v>150</v>
      </c>
      <c r="F53" s="1">
        <v>3</v>
      </c>
      <c r="G53" s="1">
        <v>8</v>
      </c>
      <c r="H53" s="1">
        <v>6</v>
      </c>
      <c r="I53" s="11" t="s">
        <v>653</v>
      </c>
    </row>
    <row r="54" spans="1:11" ht="15.75" x14ac:dyDescent="0.25">
      <c r="A54" s="1" t="s">
        <v>69</v>
      </c>
      <c r="B54" s="1" t="s">
        <v>59</v>
      </c>
      <c r="C54" s="1">
        <v>18</v>
      </c>
      <c r="D54" s="1" t="s">
        <v>636</v>
      </c>
      <c r="E54" s="1">
        <v>0</v>
      </c>
      <c r="F54" s="1">
        <v>0</v>
      </c>
      <c r="G54" s="1">
        <v>0</v>
      </c>
      <c r="H54" s="1">
        <v>0</v>
      </c>
      <c r="I54" s="11" t="s">
        <v>653</v>
      </c>
    </row>
    <row r="55" spans="1:11" ht="15.75" x14ac:dyDescent="0.25">
      <c r="A55" s="1" t="s">
        <v>70</v>
      </c>
      <c r="B55" s="1" t="s">
        <v>59</v>
      </c>
      <c r="C55" s="1">
        <v>22</v>
      </c>
      <c r="D55" s="1" t="s">
        <v>636</v>
      </c>
      <c r="E55" s="1">
        <v>74</v>
      </c>
      <c r="F55" s="1">
        <v>3</v>
      </c>
      <c r="G55" s="1">
        <v>3</v>
      </c>
      <c r="H55" s="1">
        <v>7</v>
      </c>
      <c r="I55" s="11" t="s">
        <v>653</v>
      </c>
    </row>
    <row r="56" spans="1:11" ht="15.75" x14ac:dyDescent="0.25">
      <c r="A56" s="1" t="s">
        <v>71</v>
      </c>
      <c r="B56" s="1" t="s">
        <v>59</v>
      </c>
      <c r="C56" s="1">
        <v>19</v>
      </c>
      <c r="D56" s="1" t="s">
        <v>636</v>
      </c>
      <c r="E56" s="1">
        <v>0</v>
      </c>
      <c r="F56" s="1">
        <v>0</v>
      </c>
      <c r="G56" s="1">
        <v>0</v>
      </c>
      <c r="H56" s="1">
        <v>0</v>
      </c>
      <c r="I56" s="11" t="s">
        <v>653</v>
      </c>
    </row>
    <row r="57" spans="1:11" ht="15.75" x14ac:dyDescent="0.25">
      <c r="A57" s="1" t="s">
        <v>72</v>
      </c>
      <c r="B57" s="1" t="s">
        <v>59</v>
      </c>
      <c r="C57" s="1">
        <v>36</v>
      </c>
      <c r="D57" s="1" t="s">
        <v>635</v>
      </c>
      <c r="E57" s="1">
        <v>482</v>
      </c>
      <c r="F57" s="1">
        <v>3</v>
      </c>
      <c r="G57" s="1">
        <v>47</v>
      </c>
      <c r="H57" s="1">
        <v>19</v>
      </c>
      <c r="I57" s="11" t="s">
        <v>652</v>
      </c>
    </row>
    <row r="58" spans="1:11" ht="15.75" x14ac:dyDescent="0.25">
      <c r="A58" s="1" t="s">
        <v>73</v>
      </c>
      <c r="B58" s="1" t="s">
        <v>59</v>
      </c>
      <c r="C58" s="1">
        <v>23</v>
      </c>
      <c r="D58" s="1" t="s">
        <v>636</v>
      </c>
      <c r="E58" s="1">
        <v>6</v>
      </c>
      <c r="F58" s="1">
        <v>0</v>
      </c>
      <c r="G58" s="1">
        <v>0</v>
      </c>
      <c r="H58" s="1">
        <v>2</v>
      </c>
      <c r="I58" s="11" t="s">
        <v>653</v>
      </c>
    </row>
    <row r="59" spans="1:11" ht="15.75" x14ac:dyDescent="0.25">
      <c r="A59" s="1" t="s">
        <v>74</v>
      </c>
      <c r="B59" s="1" t="s">
        <v>59</v>
      </c>
      <c r="C59" s="1">
        <v>33</v>
      </c>
      <c r="D59" s="1" t="s">
        <v>635</v>
      </c>
      <c r="E59" s="1">
        <v>171</v>
      </c>
      <c r="F59" s="1">
        <v>3</v>
      </c>
      <c r="G59" s="1">
        <v>4</v>
      </c>
      <c r="H59" s="1">
        <v>15</v>
      </c>
      <c r="I59" s="11" t="s">
        <v>653</v>
      </c>
    </row>
    <row r="60" spans="1:11" ht="15.75" x14ac:dyDescent="0.25">
      <c r="A60" s="1" t="s">
        <v>75</v>
      </c>
      <c r="B60" s="1" t="s">
        <v>59</v>
      </c>
      <c r="C60" s="1">
        <v>33</v>
      </c>
      <c r="D60" s="1" t="s">
        <v>635</v>
      </c>
      <c r="E60" s="1"/>
      <c r="F60" s="1"/>
      <c r="G60" s="1"/>
      <c r="H60" s="1"/>
      <c r="I60" s="11" t="s">
        <v>652</v>
      </c>
    </row>
    <row r="61" spans="1:11" ht="15.75" x14ac:dyDescent="0.25">
      <c r="A61" s="1" t="s">
        <v>76</v>
      </c>
      <c r="B61" s="1" t="s">
        <v>59</v>
      </c>
      <c r="C61" s="1">
        <v>20</v>
      </c>
      <c r="D61" s="1" t="s">
        <v>636</v>
      </c>
      <c r="E61" s="1">
        <v>74</v>
      </c>
      <c r="F61" s="1">
        <v>6</v>
      </c>
      <c r="G61" s="1">
        <v>4</v>
      </c>
      <c r="H61" s="1">
        <v>8</v>
      </c>
      <c r="I61" s="11" t="s">
        <v>652</v>
      </c>
    </row>
    <row r="62" spans="1:11" ht="15.75" x14ac:dyDescent="0.25">
      <c r="A62" s="1" t="s">
        <v>77</v>
      </c>
      <c r="B62" s="1" t="s">
        <v>59</v>
      </c>
      <c r="C62" s="1">
        <v>36</v>
      </c>
      <c r="D62" s="1" t="s">
        <v>635</v>
      </c>
      <c r="E62" s="1">
        <v>287</v>
      </c>
      <c r="F62" s="1">
        <v>21</v>
      </c>
      <c r="G62" s="1">
        <v>15</v>
      </c>
      <c r="H62" s="1">
        <v>24</v>
      </c>
      <c r="I62" s="11" t="s">
        <v>652</v>
      </c>
      <c r="K62" t="s">
        <v>665</v>
      </c>
    </row>
    <row r="63" spans="1:11" ht="15.75" x14ac:dyDescent="0.25">
      <c r="A63" s="1" t="s">
        <v>79</v>
      </c>
      <c r="B63" s="1" t="s">
        <v>111</v>
      </c>
      <c r="C63" s="1">
        <v>29</v>
      </c>
      <c r="D63" s="1" t="s">
        <v>635</v>
      </c>
      <c r="E63" s="1">
        <v>1055</v>
      </c>
      <c r="F63" s="1">
        <v>11</v>
      </c>
      <c r="G63" s="1">
        <v>3</v>
      </c>
      <c r="H63" s="1">
        <v>30</v>
      </c>
      <c r="I63" s="11" t="s">
        <v>652</v>
      </c>
      <c r="K63" t="s">
        <v>666</v>
      </c>
    </row>
    <row r="64" spans="1:11" ht="15.75" x14ac:dyDescent="0.25">
      <c r="A64" s="1" t="s">
        <v>80</v>
      </c>
      <c r="B64" s="1" t="s">
        <v>111</v>
      </c>
      <c r="C64" s="1">
        <v>36</v>
      </c>
      <c r="D64" s="1" t="s">
        <v>635</v>
      </c>
      <c r="E64" s="1">
        <v>993</v>
      </c>
      <c r="F64" s="1">
        <v>28</v>
      </c>
      <c r="G64" s="1">
        <v>101</v>
      </c>
      <c r="H64" s="1">
        <v>32</v>
      </c>
      <c r="I64" s="11" t="s">
        <v>653</v>
      </c>
      <c r="K64" t="s">
        <v>667</v>
      </c>
    </row>
    <row r="65" spans="1:11" ht="15.75" x14ac:dyDescent="0.25">
      <c r="A65" s="1" t="s">
        <v>81</v>
      </c>
      <c r="B65" s="1" t="s">
        <v>111</v>
      </c>
      <c r="C65" s="1">
        <v>29</v>
      </c>
      <c r="D65" s="1" t="s">
        <v>635</v>
      </c>
      <c r="E65" s="1">
        <v>283</v>
      </c>
      <c r="F65" s="1">
        <v>1</v>
      </c>
      <c r="G65" s="1">
        <v>16</v>
      </c>
      <c r="H65" s="1">
        <v>10</v>
      </c>
      <c r="I65" s="11" t="s">
        <v>653</v>
      </c>
      <c r="K65" t="s">
        <v>668</v>
      </c>
    </row>
    <row r="66" spans="1:11" ht="15.75" x14ac:dyDescent="0.25">
      <c r="A66" s="1" t="s">
        <v>82</v>
      </c>
      <c r="B66" s="1" t="s">
        <v>111</v>
      </c>
      <c r="C66" s="1">
        <v>25</v>
      </c>
      <c r="D66" s="1" t="s">
        <v>635</v>
      </c>
      <c r="E66" s="1">
        <v>493</v>
      </c>
      <c r="F66" s="1">
        <v>2</v>
      </c>
      <c r="G66" s="1">
        <v>45</v>
      </c>
      <c r="H66" s="1">
        <v>0</v>
      </c>
      <c r="I66" s="11" t="s">
        <v>652</v>
      </c>
      <c r="K66">
        <f>SUM(K62, K63, K64, K65)</f>
        <v>0</v>
      </c>
    </row>
    <row r="67" spans="1:11" ht="15.75" x14ac:dyDescent="0.25">
      <c r="A67" s="1" t="s">
        <v>83</v>
      </c>
      <c r="B67" s="1" t="s">
        <v>111</v>
      </c>
      <c r="C67" s="1">
        <v>28</v>
      </c>
      <c r="D67" s="1" t="s">
        <v>635</v>
      </c>
      <c r="E67" s="1">
        <v>836</v>
      </c>
      <c r="F67" s="1">
        <v>24</v>
      </c>
      <c r="G67" s="1">
        <v>53</v>
      </c>
      <c r="H67" s="1">
        <v>26</v>
      </c>
      <c r="I67" s="11" t="s">
        <v>652</v>
      </c>
    </row>
    <row r="68" spans="1:11" ht="15.75" x14ac:dyDescent="0.25">
      <c r="A68" s="1" t="s">
        <v>84</v>
      </c>
      <c r="B68" s="1" t="s">
        <v>111</v>
      </c>
      <c r="C68" s="1">
        <v>29</v>
      </c>
      <c r="D68" s="1" t="s">
        <v>635</v>
      </c>
      <c r="E68" s="1">
        <v>1082</v>
      </c>
      <c r="F68" s="1">
        <v>10</v>
      </c>
      <c r="G68" s="1">
        <v>67</v>
      </c>
      <c r="H68" s="1">
        <v>30</v>
      </c>
      <c r="I68" s="11" t="s">
        <v>652</v>
      </c>
    </row>
    <row r="69" spans="1:11" ht="15.75" x14ac:dyDescent="0.25">
      <c r="A69" s="1" t="s">
        <v>86</v>
      </c>
      <c r="B69" s="1" t="s">
        <v>111</v>
      </c>
      <c r="C69" s="1">
        <v>37</v>
      </c>
      <c r="D69" s="1" t="s">
        <v>635</v>
      </c>
      <c r="E69" s="1">
        <v>1061</v>
      </c>
      <c r="F69" s="1">
        <v>4</v>
      </c>
      <c r="G69" s="1">
        <v>77</v>
      </c>
      <c r="H69" s="1">
        <v>25</v>
      </c>
      <c r="I69" s="11" t="s">
        <v>653</v>
      </c>
    </row>
    <row r="70" spans="1:11" ht="15.75" x14ac:dyDescent="0.25">
      <c r="A70" s="1" t="s">
        <v>87</v>
      </c>
      <c r="B70" s="1" t="s">
        <v>111</v>
      </c>
      <c r="C70" s="1">
        <v>23</v>
      </c>
      <c r="D70" s="1" t="s">
        <v>636</v>
      </c>
      <c r="E70" s="1">
        <v>0</v>
      </c>
      <c r="F70" s="1">
        <v>0</v>
      </c>
      <c r="G70" s="1">
        <v>0</v>
      </c>
      <c r="H70" s="1">
        <v>0</v>
      </c>
      <c r="I70" s="11" t="s">
        <v>652</v>
      </c>
    </row>
    <row r="71" spans="1:11" ht="15.75" x14ac:dyDescent="0.25">
      <c r="A71" s="1" t="s">
        <v>88</v>
      </c>
      <c r="B71" s="1" t="s">
        <v>111</v>
      </c>
      <c r="C71" s="1">
        <v>30</v>
      </c>
      <c r="D71" s="1" t="s">
        <v>635</v>
      </c>
      <c r="E71" s="1">
        <v>219</v>
      </c>
      <c r="F71" s="1">
        <v>9</v>
      </c>
      <c r="G71" s="1">
        <v>8</v>
      </c>
      <c r="H71" s="1">
        <v>20</v>
      </c>
      <c r="I71" s="11" t="s">
        <v>653</v>
      </c>
    </row>
    <row r="72" spans="1:11" ht="15.75" x14ac:dyDescent="0.25">
      <c r="A72" s="1" t="s">
        <v>89</v>
      </c>
      <c r="B72" s="1" t="s">
        <v>111</v>
      </c>
      <c r="C72" s="1">
        <v>32</v>
      </c>
      <c r="D72" s="1" t="s">
        <v>635</v>
      </c>
      <c r="E72" s="1">
        <v>226</v>
      </c>
      <c r="F72" s="1">
        <v>1</v>
      </c>
      <c r="G72" s="1">
        <v>13</v>
      </c>
      <c r="H72" s="1">
        <v>9</v>
      </c>
      <c r="I72" s="11" t="s">
        <v>653</v>
      </c>
    </row>
    <row r="73" spans="1:11" ht="15.75" x14ac:dyDescent="0.25">
      <c r="A73" s="1" t="s">
        <v>90</v>
      </c>
      <c r="B73" s="1" t="s">
        <v>111</v>
      </c>
      <c r="C73" s="1">
        <v>27</v>
      </c>
      <c r="D73" s="1" t="s">
        <v>635</v>
      </c>
      <c r="E73" s="1">
        <v>274</v>
      </c>
      <c r="F73" s="1">
        <v>2</v>
      </c>
      <c r="G73" s="1">
        <v>19</v>
      </c>
      <c r="H73" s="1">
        <v>20</v>
      </c>
      <c r="I73" s="11" t="s">
        <v>652</v>
      </c>
    </row>
    <row r="74" spans="1:11" ht="15.75" x14ac:dyDescent="0.25">
      <c r="A74" s="1" t="s">
        <v>91</v>
      </c>
      <c r="B74" s="1" t="s">
        <v>111</v>
      </c>
      <c r="C74" s="1">
        <v>26</v>
      </c>
      <c r="D74" s="1" t="s">
        <v>635</v>
      </c>
      <c r="E74" s="1">
        <v>710</v>
      </c>
      <c r="F74" s="1">
        <v>55</v>
      </c>
      <c r="G74" s="1">
        <v>34</v>
      </c>
      <c r="H74" s="1">
        <v>33</v>
      </c>
      <c r="I74" s="11" t="s">
        <v>652</v>
      </c>
    </row>
    <row r="75" spans="1:11" ht="15.75" x14ac:dyDescent="0.25">
      <c r="A75" s="1" t="s">
        <v>92</v>
      </c>
      <c r="B75" s="1" t="s">
        <v>111</v>
      </c>
      <c r="C75" s="1">
        <v>23</v>
      </c>
      <c r="D75" s="1" t="s">
        <v>636</v>
      </c>
      <c r="E75" s="1">
        <v>180</v>
      </c>
      <c r="F75" s="1">
        <v>17</v>
      </c>
      <c r="G75" s="1">
        <v>2</v>
      </c>
      <c r="H75" s="1">
        <v>18</v>
      </c>
      <c r="I75" s="11" t="s">
        <v>652</v>
      </c>
    </row>
    <row r="76" spans="1:11" ht="15.75" x14ac:dyDescent="0.25">
      <c r="A76" s="1" t="s">
        <v>93</v>
      </c>
      <c r="B76" s="1" t="s">
        <v>111</v>
      </c>
      <c r="C76" s="1">
        <v>28</v>
      </c>
      <c r="D76" s="1" t="s">
        <v>635</v>
      </c>
      <c r="E76" s="1">
        <v>588</v>
      </c>
      <c r="F76" s="1">
        <v>42</v>
      </c>
      <c r="G76" s="1">
        <v>26</v>
      </c>
      <c r="H76" s="1">
        <v>26</v>
      </c>
      <c r="I76" s="11" t="s">
        <v>652</v>
      </c>
    </row>
    <row r="77" spans="1:11" ht="15.75" x14ac:dyDescent="0.25">
      <c r="A77" s="1" t="s">
        <v>94</v>
      </c>
      <c r="B77" s="1" t="s">
        <v>111</v>
      </c>
      <c r="C77" s="1">
        <v>31</v>
      </c>
      <c r="D77" s="1" t="s">
        <v>635</v>
      </c>
      <c r="E77" s="1">
        <v>710</v>
      </c>
      <c r="F77" s="1">
        <v>8</v>
      </c>
      <c r="G77" s="1">
        <v>36</v>
      </c>
      <c r="H77" s="1">
        <v>29</v>
      </c>
      <c r="I77" s="11" t="s">
        <v>653</v>
      </c>
    </row>
    <row r="78" spans="1:11" ht="15.75" x14ac:dyDescent="0.25">
      <c r="A78" s="1" t="s">
        <v>631</v>
      </c>
      <c r="B78" s="1" t="s">
        <v>111</v>
      </c>
      <c r="C78" s="1">
        <v>24</v>
      </c>
      <c r="D78" s="1" t="s">
        <v>635</v>
      </c>
      <c r="E78" s="1">
        <v>183</v>
      </c>
      <c r="F78" s="1">
        <v>1</v>
      </c>
      <c r="G78" s="1">
        <v>12</v>
      </c>
      <c r="H78" s="1">
        <v>11</v>
      </c>
      <c r="I78" s="11" t="s">
        <v>653</v>
      </c>
    </row>
    <row r="79" spans="1:11" ht="15.75" x14ac:dyDescent="0.25">
      <c r="A79" s="1" t="s">
        <v>95</v>
      </c>
      <c r="B79" s="1" t="s">
        <v>111</v>
      </c>
      <c r="C79" s="1">
        <v>38</v>
      </c>
      <c r="D79" s="1" t="s">
        <v>635</v>
      </c>
      <c r="E79" s="1">
        <v>141</v>
      </c>
      <c r="F79" s="1">
        <v>4</v>
      </c>
      <c r="G79" s="1">
        <v>18</v>
      </c>
      <c r="H79" s="1">
        <v>9</v>
      </c>
      <c r="I79" s="11" t="s">
        <v>653</v>
      </c>
    </row>
    <row r="80" spans="1:11" ht="15.75" x14ac:dyDescent="0.25">
      <c r="A80" s="1" t="s">
        <v>96</v>
      </c>
      <c r="B80" s="1" t="s">
        <v>111</v>
      </c>
      <c r="C80" s="1">
        <v>32</v>
      </c>
      <c r="D80" s="1" t="s">
        <v>635</v>
      </c>
      <c r="E80" s="1">
        <v>46</v>
      </c>
      <c r="F80" s="1">
        <v>1</v>
      </c>
      <c r="G80" s="1">
        <v>0</v>
      </c>
      <c r="H80" s="1">
        <v>4</v>
      </c>
      <c r="I80" s="11" t="s">
        <v>653</v>
      </c>
    </row>
    <row r="81" spans="1:9" ht="15.75" x14ac:dyDescent="0.25">
      <c r="A81" s="1" t="s">
        <v>97</v>
      </c>
      <c r="B81" s="1" t="s">
        <v>111</v>
      </c>
      <c r="C81" s="1">
        <v>24</v>
      </c>
      <c r="D81" s="1" t="s">
        <v>635</v>
      </c>
      <c r="E81" s="1">
        <v>24</v>
      </c>
      <c r="F81" s="1">
        <v>0</v>
      </c>
      <c r="G81" s="1">
        <v>0</v>
      </c>
      <c r="H81" s="1">
        <v>3</v>
      </c>
      <c r="I81" s="11" t="s">
        <v>652</v>
      </c>
    </row>
    <row r="82" spans="1:9" ht="15.75" x14ac:dyDescent="0.25">
      <c r="A82" s="1" t="s">
        <v>98</v>
      </c>
      <c r="B82" s="1" t="s">
        <v>111</v>
      </c>
      <c r="C82" s="1">
        <v>33</v>
      </c>
      <c r="D82" s="1" t="s">
        <v>635</v>
      </c>
      <c r="E82" s="1">
        <v>344</v>
      </c>
      <c r="F82" s="1">
        <v>13</v>
      </c>
      <c r="G82" s="1">
        <v>9</v>
      </c>
      <c r="H82" s="1">
        <v>22</v>
      </c>
      <c r="I82" s="11" t="s">
        <v>653</v>
      </c>
    </row>
    <row r="83" spans="1:9" ht="15.75" x14ac:dyDescent="0.25">
      <c r="A83" s="1" t="s">
        <v>99</v>
      </c>
      <c r="B83" s="1" t="s">
        <v>111</v>
      </c>
      <c r="C83" s="1">
        <v>20</v>
      </c>
      <c r="D83" s="1" t="s">
        <v>636</v>
      </c>
      <c r="E83" s="1">
        <v>91</v>
      </c>
      <c r="F83" s="1">
        <v>0</v>
      </c>
      <c r="G83" s="1">
        <v>4</v>
      </c>
      <c r="H83" s="1">
        <v>7</v>
      </c>
      <c r="I83" s="11" t="s">
        <v>653</v>
      </c>
    </row>
    <row r="84" spans="1:9" ht="15.75" x14ac:dyDescent="0.25">
      <c r="A84" s="1" t="s">
        <v>100</v>
      </c>
      <c r="B84" s="1" t="s">
        <v>111</v>
      </c>
      <c r="C84" s="1">
        <v>25</v>
      </c>
      <c r="D84" s="1" t="s">
        <v>635</v>
      </c>
      <c r="E84" s="1">
        <v>193</v>
      </c>
      <c r="F84" s="1">
        <v>1</v>
      </c>
      <c r="G84" s="1">
        <v>17</v>
      </c>
      <c r="H84" s="1">
        <v>7</v>
      </c>
      <c r="I84" s="11" t="s">
        <v>652</v>
      </c>
    </row>
    <row r="85" spans="1:9" ht="15.75" x14ac:dyDescent="0.25">
      <c r="A85" s="1" t="s">
        <v>101</v>
      </c>
      <c r="B85" s="1" t="s">
        <v>111</v>
      </c>
      <c r="C85" s="1">
        <v>34</v>
      </c>
      <c r="D85" s="1" t="s">
        <v>635</v>
      </c>
      <c r="E85" s="1">
        <v>660</v>
      </c>
      <c r="F85" s="1">
        <v>50</v>
      </c>
      <c r="G85" s="1">
        <v>10</v>
      </c>
      <c r="H85" s="1">
        <v>15</v>
      </c>
      <c r="I85" s="11" t="s">
        <v>652</v>
      </c>
    </row>
    <row r="86" spans="1:9" ht="15.75" x14ac:dyDescent="0.25">
      <c r="A86" s="1" t="s">
        <v>103</v>
      </c>
      <c r="B86" s="1" t="s">
        <v>111</v>
      </c>
      <c r="C86" s="1">
        <v>31</v>
      </c>
      <c r="D86" s="1" t="s">
        <v>635</v>
      </c>
      <c r="E86" s="1">
        <v>235</v>
      </c>
      <c r="F86" s="1">
        <v>34</v>
      </c>
      <c r="G86" s="1">
        <v>8</v>
      </c>
      <c r="H86" s="1">
        <v>13</v>
      </c>
      <c r="I86" s="11" t="s">
        <v>653</v>
      </c>
    </row>
    <row r="87" spans="1:9" ht="15.75" x14ac:dyDescent="0.25">
      <c r="A87" s="1" t="s">
        <v>104</v>
      </c>
      <c r="B87" s="1" t="s">
        <v>111</v>
      </c>
      <c r="C87" s="1">
        <v>20</v>
      </c>
      <c r="D87" s="1" t="s">
        <v>636</v>
      </c>
      <c r="E87" s="1">
        <v>21</v>
      </c>
      <c r="F87" s="1">
        <v>0</v>
      </c>
      <c r="G87" s="1">
        <v>0</v>
      </c>
      <c r="H87" s="1">
        <v>1</v>
      </c>
      <c r="I87" s="11" t="s">
        <v>653</v>
      </c>
    </row>
    <row r="88" spans="1:9" ht="15.75" x14ac:dyDescent="0.25">
      <c r="A88" s="1" t="s">
        <v>105</v>
      </c>
      <c r="B88" s="1" t="s">
        <v>111</v>
      </c>
      <c r="C88" s="1">
        <v>20</v>
      </c>
      <c r="D88" s="1" t="s">
        <v>636</v>
      </c>
      <c r="E88" s="1">
        <v>5</v>
      </c>
      <c r="F88" s="1">
        <v>0</v>
      </c>
      <c r="G88" s="1">
        <v>0</v>
      </c>
      <c r="H88" s="1">
        <v>1</v>
      </c>
      <c r="I88" s="11" t="s">
        <v>653</v>
      </c>
    </row>
    <row r="89" spans="1:9" ht="15.75" x14ac:dyDescent="0.25">
      <c r="A89" s="1" t="s">
        <v>106</v>
      </c>
      <c r="B89" s="1" t="s">
        <v>111</v>
      </c>
      <c r="C89" s="1">
        <v>31</v>
      </c>
      <c r="D89" s="1" t="s">
        <v>635</v>
      </c>
      <c r="E89" s="1">
        <v>262</v>
      </c>
      <c r="F89" s="1">
        <v>2</v>
      </c>
      <c r="G89" s="1">
        <v>29</v>
      </c>
      <c r="H89" s="1">
        <v>3</v>
      </c>
      <c r="I89" s="11" t="s">
        <v>652</v>
      </c>
    </row>
    <row r="90" spans="1:9" ht="15.75" x14ac:dyDescent="0.25">
      <c r="A90" s="1" t="s">
        <v>107</v>
      </c>
      <c r="B90" s="1" t="s">
        <v>111</v>
      </c>
      <c r="C90" s="1">
        <v>28</v>
      </c>
      <c r="D90" s="1" t="s">
        <v>635</v>
      </c>
      <c r="E90" s="1">
        <v>174</v>
      </c>
      <c r="F90" s="1">
        <v>5</v>
      </c>
      <c r="G90" s="1">
        <v>28</v>
      </c>
      <c r="H90" s="1">
        <v>7</v>
      </c>
      <c r="I90" s="11" t="s">
        <v>652</v>
      </c>
    </row>
    <row r="91" spans="1:9" ht="15.75" x14ac:dyDescent="0.25">
      <c r="A91" s="1" t="s">
        <v>108</v>
      </c>
      <c r="B91" s="1" t="s">
        <v>111</v>
      </c>
      <c r="C91" s="1">
        <v>27</v>
      </c>
      <c r="D91" s="1" t="s">
        <v>635</v>
      </c>
      <c r="E91" s="1">
        <v>259</v>
      </c>
      <c r="F91" s="1">
        <v>15</v>
      </c>
      <c r="G91" s="1">
        <v>10</v>
      </c>
      <c r="H91" s="1">
        <v>22</v>
      </c>
      <c r="I91" s="11" t="s">
        <v>653</v>
      </c>
    </row>
    <row r="92" spans="1:9" ht="15.75" x14ac:dyDescent="0.25">
      <c r="A92" s="1" t="s">
        <v>109</v>
      </c>
      <c r="B92" s="1" t="s">
        <v>111</v>
      </c>
      <c r="C92" s="1">
        <v>22</v>
      </c>
      <c r="D92" s="1" t="s">
        <v>636</v>
      </c>
      <c r="E92" s="1">
        <v>138</v>
      </c>
      <c r="F92" s="1">
        <v>7</v>
      </c>
      <c r="G92" s="1">
        <v>6</v>
      </c>
      <c r="H92" s="1">
        <v>11</v>
      </c>
      <c r="I92" s="11" t="s">
        <v>653</v>
      </c>
    </row>
    <row r="93" spans="1:9" ht="15.75" x14ac:dyDescent="0.25">
      <c r="A93" s="1" t="s">
        <v>113</v>
      </c>
      <c r="B93" s="1" t="s">
        <v>147</v>
      </c>
      <c r="C93" s="1">
        <v>37</v>
      </c>
      <c r="D93" s="1" t="s">
        <v>635</v>
      </c>
      <c r="E93" s="1">
        <v>197</v>
      </c>
      <c r="F93" s="1">
        <v>1</v>
      </c>
      <c r="G93" s="1">
        <v>22</v>
      </c>
      <c r="H93" s="1">
        <v>11</v>
      </c>
      <c r="I93" s="11" t="s">
        <v>652</v>
      </c>
    </row>
    <row r="94" spans="1:9" ht="15.75" x14ac:dyDescent="0.25">
      <c r="A94" s="1" t="s">
        <v>114</v>
      </c>
      <c r="B94" s="1" t="s">
        <v>147</v>
      </c>
      <c r="C94" s="1">
        <v>28</v>
      </c>
      <c r="D94" s="1" t="s">
        <v>635</v>
      </c>
      <c r="E94" s="1">
        <v>524</v>
      </c>
      <c r="F94" s="1">
        <v>11</v>
      </c>
      <c r="G94" s="1">
        <v>50</v>
      </c>
      <c r="H94" s="1">
        <v>16</v>
      </c>
      <c r="I94" s="11" t="s">
        <v>653</v>
      </c>
    </row>
    <row r="95" spans="1:9" ht="15.75" x14ac:dyDescent="0.25">
      <c r="A95" s="1" t="s">
        <v>115</v>
      </c>
      <c r="B95" s="1" t="s">
        <v>147</v>
      </c>
      <c r="C95" s="1">
        <v>25</v>
      </c>
      <c r="D95" s="1" t="s">
        <v>635</v>
      </c>
      <c r="E95" s="1">
        <v>0</v>
      </c>
      <c r="F95" s="1">
        <v>0</v>
      </c>
      <c r="G95" s="1">
        <v>0</v>
      </c>
      <c r="H95" s="1">
        <v>0</v>
      </c>
      <c r="I95" s="11" t="s">
        <v>652</v>
      </c>
    </row>
    <row r="96" spans="1:9" ht="15.75" x14ac:dyDescent="0.25">
      <c r="A96" s="1" t="s">
        <v>116</v>
      </c>
      <c r="B96" s="1" t="s">
        <v>147</v>
      </c>
      <c r="C96" s="1">
        <v>29</v>
      </c>
      <c r="D96" s="1" t="s">
        <v>635</v>
      </c>
      <c r="E96" s="1">
        <v>594</v>
      </c>
      <c r="F96" s="1">
        <v>85</v>
      </c>
      <c r="G96" s="1">
        <v>21</v>
      </c>
      <c r="H96" s="1">
        <v>32</v>
      </c>
      <c r="I96" s="11" t="s">
        <v>652</v>
      </c>
    </row>
    <row r="97" spans="1:9" ht="15.75" x14ac:dyDescent="0.25">
      <c r="A97" s="1" t="s">
        <v>117</v>
      </c>
      <c r="B97" s="1" t="s">
        <v>147</v>
      </c>
      <c r="C97" s="1">
        <v>29</v>
      </c>
      <c r="D97" s="1" t="s">
        <v>635</v>
      </c>
      <c r="E97" s="1">
        <v>644</v>
      </c>
      <c r="F97" s="1">
        <v>6</v>
      </c>
      <c r="G97" s="1">
        <v>40</v>
      </c>
      <c r="H97" s="1">
        <v>22</v>
      </c>
      <c r="I97" s="11" t="s">
        <v>652</v>
      </c>
    </row>
    <row r="98" spans="1:9" ht="15.75" x14ac:dyDescent="0.25">
      <c r="A98" s="1" t="s">
        <v>118</v>
      </c>
      <c r="B98" s="1" t="s">
        <v>147</v>
      </c>
      <c r="C98" s="1">
        <v>29</v>
      </c>
      <c r="D98" s="1" t="s">
        <v>635</v>
      </c>
      <c r="E98" s="1">
        <v>202</v>
      </c>
      <c r="F98" s="1">
        <v>25</v>
      </c>
      <c r="G98" s="1">
        <v>3</v>
      </c>
      <c r="H98" s="1">
        <v>25</v>
      </c>
      <c r="I98" s="11" t="s">
        <v>652</v>
      </c>
    </row>
    <row r="99" spans="1:9" ht="15.75" x14ac:dyDescent="0.25">
      <c r="A99" s="1" t="s">
        <v>119</v>
      </c>
      <c r="B99" s="1" t="s">
        <v>147</v>
      </c>
      <c r="C99" s="1">
        <v>30</v>
      </c>
      <c r="D99" s="1" t="s">
        <v>635</v>
      </c>
      <c r="E99" s="1">
        <v>1424</v>
      </c>
      <c r="F99" s="1">
        <v>47</v>
      </c>
      <c r="G99" s="1">
        <v>22</v>
      </c>
      <c r="H99" s="1">
        <v>30</v>
      </c>
      <c r="I99" s="11" t="s">
        <v>652</v>
      </c>
    </row>
    <row r="100" spans="1:9" ht="15.75" x14ac:dyDescent="0.25">
      <c r="A100" s="1" t="s">
        <v>120</v>
      </c>
      <c r="B100" s="1" t="s">
        <v>147</v>
      </c>
      <c r="C100" s="1">
        <v>34</v>
      </c>
      <c r="D100" s="1" t="s">
        <v>635</v>
      </c>
      <c r="E100" s="1">
        <v>1048</v>
      </c>
      <c r="F100" s="1">
        <v>24</v>
      </c>
      <c r="G100" s="1">
        <v>88</v>
      </c>
      <c r="H100" s="1">
        <v>32</v>
      </c>
      <c r="I100" s="11" t="s">
        <v>652</v>
      </c>
    </row>
    <row r="101" spans="1:9" ht="15.75" x14ac:dyDescent="0.25">
      <c r="A101" s="1" t="s">
        <v>121</v>
      </c>
      <c r="B101" s="1" t="s">
        <v>147</v>
      </c>
      <c r="C101" s="1">
        <v>32</v>
      </c>
      <c r="D101" s="1" t="s">
        <v>635</v>
      </c>
      <c r="E101" s="1">
        <v>932</v>
      </c>
      <c r="F101" s="1">
        <v>17</v>
      </c>
      <c r="G101" s="1">
        <v>109</v>
      </c>
      <c r="H101" s="1">
        <v>31</v>
      </c>
      <c r="I101" s="11" t="s">
        <v>652</v>
      </c>
    </row>
    <row r="102" spans="1:9" ht="15.75" x14ac:dyDescent="0.25">
      <c r="A102" s="1" t="s">
        <v>122</v>
      </c>
      <c r="B102" s="1" t="s">
        <v>147</v>
      </c>
      <c r="C102" s="1">
        <v>34</v>
      </c>
      <c r="D102" s="1" t="s">
        <v>635</v>
      </c>
      <c r="E102" s="1">
        <v>1018</v>
      </c>
      <c r="F102" s="1">
        <v>61</v>
      </c>
      <c r="G102" s="1">
        <v>20</v>
      </c>
      <c r="H102" s="1">
        <v>32</v>
      </c>
      <c r="I102" s="11" t="s">
        <v>652</v>
      </c>
    </row>
    <row r="103" spans="1:9" ht="15.75" x14ac:dyDescent="0.25">
      <c r="A103" s="1" t="s">
        <v>123</v>
      </c>
      <c r="B103" s="1" t="s">
        <v>147</v>
      </c>
      <c r="C103" s="1">
        <v>30</v>
      </c>
      <c r="D103" s="1" t="s">
        <v>635</v>
      </c>
      <c r="E103" s="1">
        <v>708</v>
      </c>
      <c r="F103" s="1">
        <v>4</v>
      </c>
      <c r="G103" s="1">
        <v>24</v>
      </c>
      <c r="H103" s="1">
        <v>25</v>
      </c>
      <c r="I103" s="11" t="s">
        <v>653</v>
      </c>
    </row>
    <row r="104" spans="1:9" ht="15.75" x14ac:dyDescent="0.25">
      <c r="A104" s="1" t="s">
        <v>124</v>
      </c>
      <c r="B104" s="1" t="s">
        <v>147</v>
      </c>
      <c r="C104" s="1">
        <v>22</v>
      </c>
      <c r="D104" s="1" t="s">
        <v>636</v>
      </c>
      <c r="E104" s="1">
        <v>0</v>
      </c>
      <c r="F104" s="1">
        <v>0</v>
      </c>
      <c r="G104" s="1">
        <v>0</v>
      </c>
      <c r="H104" s="1">
        <v>1</v>
      </c>
      <c r="I104" s="11" t="s">
        <v>652</v>
      </c>
    </row>
    <row r="105" spans="1:9" ht="15.75" x14ac:dyDescent="0.25">
      <c r="A105" s="1" t="s">
        <v>125</v>
      </c>
      <c r="B105" s="1" t="s">
        <v>147</v>
      </c>
      <c r="C105" s="1">
        <v>28</v>
      </c>
      <c r="D105" s="1" t="s">
        <v>635</v>
      </c>
      <c r="E105" s="1">
        <v>236</v>
      </c>
      <c r="F105" s="1">
        <v>14</v>
      </c>
      <c r="G105" s="1">
        <v>9</v>
      </c>
      <c r="H105" s="1">
        <v>21</v>
      </c>
      <c r="I105" s="11" t="s">
        <v>652</v>
      </c>
    </row>
    <row r="106" spans="1:9" ht="15.75" x14ac:dyDescent="0.25">
      <c r="A106" s="1" t="s">
        <v>126</v>
      </c>
      <c r="B106" s="1" t="s">
        <v>147</v>
      </c>
      <c r="C106" s="1">
        <v>22</v>
      </c>
      <c r="D106" s="1" t="s">
        <v>636</v>
      </c>
      <c r="E106" s="1">
        <v>137</v>
      </c>
      <c r="F106" s="1">
        <v>5</v>
      </c>
      <c r="G106" s="1">
        <v>3</v>
      </c>
      <c r="H106" s="1">
        <v>8</v>
      </c>
      <c r="I106" s="11" t="s">
        <v>652</v>
      </c>
    </row>
    <row r="107" spans="1:9" ht="15.75" x14ac:dyDescent="0.25">
      <c r="A107" s="1" t="s">
        <v>127</v>
      </c>
      <c r="B107" s="1" t="s">
        <v>147</v>
      </c>
      <c r="C107" s="1">
        <v>31</v>
      </c>
      <c r="D107" s="1" t="s">
        <v>635</v>
      </c>
      <c r="E107" s="1">
        <v>1059</v>
      </c>
      <c r="F107" s="1">
        <v>32</v>
      </c>
      <c r="G107" s="1">
        <v>43</v>
      </c>
      <c r="H107" s="1">
        <v>33</v>
      </c>
      <c r="I107" s="11" t="s">
        <v>653</v>
      </c>
    </row>
    <row r="108" spans="1:9" ht="15.75" x14ac:dyDescent="0.25">
      <c r="A108" s="1" t="s">
        <v>128</v>
      </c>
      <c r="B108" s="1" t="s">
        <v>147</v>
      </c>
      <c r="C108" s="1">
        <v>21</v>
      </c>
      <c r="D108" s="1" t="s">
        <v>636</v>
      </c>
      <c r="E108" s="1">
        <v>0</v>
      </c>
      <c r="F108" s="1">
        <v>0</v>
      </c>
      <c r="G108" s="1">
        <v>0</v>
      </c>
      <c r="H108" s="1">
        <v>0</v>
      </c>
      <c r="I108" s="11" t="s">
        <v>653</v>
      </c>
    </row>
    <row r="109" spans="1:9" ht="15.75" x14ac:dyDescent="0.25">
      <c r="A109" s="1" t="s">
        <v>129</v>
      </c>
      <c r="B109" s="1" t="s">
        <v>147</v>
      </c>
      <c r="C109" s="1">
        <v>38</v>
      </c>
      <c r="D109" s="1" t="s">
        <v>635</v>
      </c>
      <c r="E109" s="1">
        <v>2</v>
      </c>
      <c r="F109" s="1">
        <v>0</v>
      </c>
      <c r="G109" s="1">
        <v>0</v>
      </c>
      <c r="H109" s="1">
        <v>1</v>
      </c>
      <c r="I109" s="11" t="s">
        <v>653</v>
      </c>
    </row>
    <row r="110" spans="1:9" ht="15.75" x14ac:dyDescent="0.25">
      <c r="A110" s="1" t="s">
        <v>130</v>
      </c>
      <c r="B110" s="1" t="s">
        <v>147</v>
      </c>
      <c r="C110" s="1">
        <v>23</v>
      </c>
      <c r="D110" s="1" t="s">
        <v>636</v>
      </c>
      <c r="E110" s="1">
        <v>39</v>
      </c>
      <c r="F110" s="1">
        <v>2</v>
      </c>
      <c r="G110" s="1">
        <v>1</v>
      </c>
      <c r="H110" s="1">
        <v>8</v>
      </c>
      <c r="I110" s="11" t="s">
        <v>652</v>
      </c>
    </row>
    <row r="111" spans="1:9" ht="15.75" x14ac:dyDescent="0.25">
      <c r="A111" s="1" t="s">
        <v>131</v>
      </c>
      <c r="B111" s="1" t="s">
        <v>147</v>
      </c>
      <c r="C111" s="1">
        <v>34</v>
      </c>
      <c r="D111" s="1" t="s">
        <v>635</v>
      </c>
      <c r="E111" s="1">
        <v>850</v>
      </c>
      <c r="F111" s="1">
        <v>10</v>
      </c>
      <c r="G111" s="1">
        <v>63</v>
      </c>
      <c r="H111" s="1">
        <v>24</v>
      </c>
      <c r="I111" s="11" t="s">
        <v>652</v>
      </c>
    </row>
    <row r="112" spans="1:9" ht="15.75" x14ac:dyDescent="0.25">
      <c r="A112" s="1" t="s">
        <v>132</v>
      </c>
      <c r="B112" s="1" t="s">
        <v>147</v>
      </c>
      <c r="C112" s="1">
        <v>23</v>
      </c>
      <c r="D112" s="1" t="s">
        <v>636</v>
      </c>
      <c r="E112" s="1">
        <v>205</v>
      </c>
      <c r="F112" s="1">
        <v>7</v>
      </c>
      <c r="G112" s="1">
        <v>11</v>
      </c>
      <c r="H112" s="1">
        <v>11</v>
      </c>
      <c r="I112" s="11" t="s">
        <v>653</v>
      </c>
    </row>
    <row r="113" spans="1:9" ht="15.75" x14ac:dyDescent="0.25">
      <c r="A113" s="1" t="s">
        <v>133</v>
      </c>
      <c r="B113" s="1" t="s">
        <v>147</v>
      </c>
      <c r="C113" s="1">
        <v>28</v>
      </c>
      <c r="D113" s="1" t="s">
        <v>635</v>
      </c>
      <c r="E113" s="1">
        <v>450</v>
      </c>
      <c r="F113" s="1">
        <v>17</v>
      </c>
      <c r="G113" s="1">
        <v>21</v>
      </c>
      <c r="H113" s="1">
        <v>23</v>
      </c>
      <c r="I113" s="11" t="s">
        <v>653</v>
      </c>
    </row>
    <row r="114" spans="1:9" ht="15.75" x14ac:dyDescent="0.25">
      <c r="A114" s="1" t="s">
        <v>134</v>
      </c>
      <c r="B114" s="1" t="s">
        <v>147</v>
      </c>
      <c r="C114" s="1">
        <v>27</v>
      </c>
      <c r="D114" s="1" t="s">
        <v>635</v>
      </c>
      <c r="E114" s="1">
        <v>233</v>
      </c>
      <c r="F114" s="1">
        <v>4</v>
      </c>
      <c r="G114" s="1">
        <v>16</v>
      </c>
      <c r="H114" s="1">
        <v>11</v>
      </c>
      <c r="I114" s="11" t="s">
        <v>653</v>
      </c>
    </row>
    <row r="115" spans="1:9" ht="15.75" x14ac:dyDescent="0.25">
      <c r="A115" s="1" t="s">
        <v>135</v>
      </c>
      <c r="B115" s="1" t="s">
        <v>147</v>
      </c>
      <c r="C115" s="1">
        <v>18</v>
      </c>
      <c r="D115" s="1" t="s">
        <v>636</v>
      </c>
      <c r="E115" s="1">
        <v>9</v>
      </c>
      <c r="F115" s="1">
        <v>0</v>
      </c>
      <c r="G115" s="1">
        <v>1</v>
      </c>
      <c r="H115" s="1">
        <v>1</v>
      </c>
      <c r="I115" s="11" t="s">
        <v>652</v>
      </c>
    </row>
    <row r="116" spans="1:9" ht="15.75" x14ac:dyDescent="0.25">
      <c r="A116" s="1" t="s">
        <v>136</v>
      </c>
      <c r="B116" s="1" t="s">
        <v>147</v>
      </c>
      <c r="C116" s="1">
        <v>22</v>
      </c>
      <c r="D116" s="1" t="s">
        <v>636</v>
      </c>
      <c r="E116" s="1">
        <v>800</v>
      </c>
      <c r="F116" s="1">
        <v>13</v>
      </c>
      <c r="G116" s="1">
        <v>55</v>
      </c>
      <c r="H116" s="1">
        <v>25</v>
      </c>
      <c r="I116" s="11" t="s">
        <v>653</v>
      </c>
    </row>
    <row r="117" spans="1:9" ht="15.75" x14ac:dyDescent="0.25">
      <c r="A117" s="1" t="s">
        <v>138</v>
      </c>
      <c r="B117" s="1" t="s">
        <v>147</v>
      </c>
      <c r="C117" s="1">
        <v>32</v>
      </c>
      <c r="D117" s="1" t="s">
        <v>635</v>
      </c>
      <c r="E117" s="1">
        <v>46</v>
      </c>
      <c r="F117" s="1">
        <v>2</v>
      </c>
      <c r="G117" s="1">
        <v>1</v>
      </c>
      <c r="H117" s="1">
        <v>7</v>
      </c>
      <c r="I117" s="11" t="s">
        <v>653</v>
      </c>
    </row>
    <row r="118" spans="1:9" ht="15.75" x14ac:dyDescent="0.25">
      <c r="A118" s="1" t="s">
        <v>139</v>
      </c>
      <c r="B118" s="1" t="s">
        <v>147</v>
      </c>
      <c r="C118" s="1">
        <v>25</v>
      </c>
      <c r="D118" s="1" t="s">
        <v>635</v>
      </c>
      <c r="E118" s="1">
        <v>255</v>
      </c>
      <c r="F118" s="1">
        <v>1</v>
      </c>
      <c r="G118" s="1">
        <v>10</v>
      </c>
      <c r="H118" s="1">
        <v>13</v>
      </c>
      <c r="I118" s="11" t="s">
        <v>653</v>
      </c>
    </row>
    <row r="119" spans="1:9" ht="15.75" x14ac:dyDescent="0.25">
      <c r="A119" s="1" t="s">
        <v>140</v>
      </c>
      <c r="B119" s="1" t="s">
        <v>147</v>
      </c>
      <c r="C119" s="1">
        <v>36</v>
      </c>
      <c r="D119" s="1" t="s">
        <v>635</v>
      </c>
      <c r="E119" s="1">
        <v>654</v>
      </c>
      <c r="F119" s="1">
        <v>5</v>
      </c>
      <c r="G119" s="1">
        <v>52</v>
      </c>
      <c r="H119" s="1">
        <v>13</v>
      </c>
      <c r="I119" s="11" t="s">
        <v>653</v>
      </c>
    </row>
    <row r="120" spans="1:9" ht="15.75" x14ac:dyDescent="0.25">
      <c r="A120" s="1" t="s">
        <v>143</v>
      </c>
      <c r="B120" s="1" t="s">
        <v>147</v>
      </c>
      <c r="C120" s="1">
        <v>24</v>
      </c>
      <c r="D120" s="1" t="s">
        <v>635</v>
      </c>
      <c r="E120" s="1">
        <v>27</v>
      </c>
      <c r="F120" s="1">
        <v>1</v>
      </c>
      <c r="G120" s="1">
        <v>1</v>
      </c>
      <c r="H120" s="1">
        <v>4</v>
      </c>
      <c r="I120" s="11" t="s">
        <v>652</v>
      </c>
    </row>
    <row r="121" spans="1:9" ht="15.75" x14ac:dyDescent="0.25">
      <c r="A121" s="1" t="s">
        <v>144</v>
      </c>
      <c r="B121" s="1" t="s">
        <v>147</v>
      </c>
      <c r="C121" s="1">
        <v>25</v>
      </c>
      <c r="D121" s="1" t="s">
        <v>635</v>
      </c>
      <c r="E121" s="1">
        <v>403</v>
      </c>
      <c r="F121" s="1">
        <v>27</v>
      </c>
      <c r="G121" s="1">
        <v>19</v>
      </c>
      <c r="H121" s="1">
        <v>30</v>
      </c>
      <c r="I121" s="11" t="s">
        <v>653</v>
      </c>
    </row>
    <row r="122" spans="1:9" ht="15.75" x14ac:dyDescent="0.25">
      <c r="A122" s="1" t="s">
        <v>145</v>
      </c>
      <c r="B122" s="1" t="s">
        <v>147</v>
      </c>
      <c r="C122" s="1">
        <v>25</v>
      </c>
      <c r="D122" s="1" t="s">
        <v>635</v>
      </c>
      <c r="E122" s="1">
        <v>209</v>
      </c>
      <c r="F122" s="1">
        <v>1</v>
      </c>
      <c r="G122" s="1">
        <v>11</v>
      </c>
      <c r="H122" s="1">
        <v>13</v>
      </c>
      <c r="I122" s="11" t="s">
        <v>653</v>
      </c>
    </row>
    <row r="123" spans="1:9" ht="15.75" x14ac:dyDescent="0.25">
      <c r="A123" s="2" t="s">
        <v>148</v>
      </c>
      <c r="B123" s="1" t="s">
        <v>149</v>
      </c>
      <c r="C123" s="1">
        <v>31</v>
      </c>
      <c r="D123" s="1" t="s">
        <v>635</v>
      </c>
      <c r="E123" s="1">
        <v>552</v>
      </c>
      <c r="F123" s="1">
        <v>0</v>
      </c>
      <c r="G123" s="1">
        <v>2</v>
      </c>
      <c r="H123" s="1">
        <v>30</v>
      </c>
      <c r="I123" s="11" t="s">
        <v>652</v>
      </c>
    </row>
    <row r="124" spans="1:9" ht="15.75" x14ac:dyDescent="0.25">
      <c r="A124" s="2" t="s">
        <v>150</v>
      </c>
      <c r="B124" s="1" t="s">
        <v>149</v>
      </c>
      <c r="C124" s="1">
        <v>29</v>
      </c>
      <c r="D124" s="1" t="s">
        <v>635</v>
      </c>
      <c r="E124" s="1">
        <v>389</v>
      </c>
      <c r="F124" s="1">
        <v>4</v>
      </c>
      <c r="G124" s="1">
        <v>53</v>
      </c>
      <c r="H124" s="1">
        <v>15</v>
      </c>
      <c r="I124" s="11" t="s">
        <v>652</v>
      </c>
    </row>
    <row r="125" spans="1:9" ht="15.75" x14ac:dyDescent="0.25">
      <c r="A125" s="1" t="s">
        <v>151</v>
      </c>
      <c r="B125" s="1" t="s">
        <v>149</v>
      </c>
      <c r="C125" s="1">
        <v>34</v>
      </c>
      <c r="D125" s="1" t="s">
        <v>635</v>
      </c>
      <c r="E125" s="1">
        <v>502</v>
      </c>
      <c r="F125" s="1">
        <v>9</v>
      </c>
      <c r="G125" s="1">
        <v>18</v>
      </c>
      <c r="H125" s="1">
        <v>20</v>
      </c>
      <c r="I125" s="11" t="s">
        <v>652</v>
      </c>
    </row>
    <row r="126" spans="1:9" ht="15.75" x14ac:dyDescent="0.25">
      <c r="A126" s="1" t="s">
        <v>152</v>
      </c>
      <c r="B126" s="1" t="s">
        <v>149</v>
      </c>
      <c r="C126" s="1">
        <v>33</v>
      </c>
      <c r="D126" s="1" t="s">
        <v>635</v>
      </c>
      <c r="E126" s="1">
        <v>1573</v>
      </c>
      <c r="F126" s="1">
        <v>34</v>
      </c>
      <c r="G126" s="1">
        <v>151</v>
      </c>
      <c r="H126" s="1">
        <v>33</v>
      </c>
      <c r="I126" s="11" t="s">
        <v>652</v>
      </c>
    </row>
    <row r="127" spans="1:9" ht="15.75" x14ac:dyDescent="0.25">
      <c r="A127" s="1" t="s">
        <v>153</v>
      </c>
      <c r="B127" s="1" t="s">
        <v>149</v>
      </c>
      <c r="C127" s="1">
        <v>23</v>
      </c>
      <c r="D127" s="1" t="s">
        <v>636</v>
      </c>
      <c r="E127" s="1">
        <v>1076</v>
      </c>
      <c r="F127" s="1">
        <v>11</v>
      </c>
      <c r="G127" s="1">
        <v>59</v>
      </c>
      <c r="H127" s="1">
        <v>30</v>
      </c>
      <c r="I127" s="11" t="s">
        <v>653</v>
      </c>
    </row>
    <row r="128" spans="1:9" ht="15.75" x14ac:dyDescent="0.25">
      <c r="A128" s="1" t="s">
        <v>154</v>
      </c>
      <c r="B128" s="1" t="s">
        <v>149</v>
      </c>
      <c r="C128" s="1">
        <v>21</v>
      </c>
      <c r="D128" s="1" t="s">
        <v>636</v>
      </c>
      <c r="E128" s="1">
        <v>75</v>
      </c>
      <c r="F128" s="1">
        <v>2</v>
      </c>
      <c r="G128" s="1">
        <v>13</v>
      </c>
      <c r="H128" s="1">
        <v>2</v>
      </c>
      <c r="I128" s="11" t="s">
        <v>653</v>
      </c>
    </row>
    <row r="129" spans="1:9" ht="15.75" x14ac:dyDescent="0.25">
      <c r="A129" s="1" t="s">
        <v>155</v>
      </c>
      <c r="B129" s="1" t="s">
        <v>149</v>
      </c>
      <c r="C129" s="1">
        <v>34</v>
      </c>
      <c r="D129" s="1" t="s">
        <v>635</v>
      </c>
      <c r="E129" s="1">
        <v>22</v>
      </c>
      <c r="F129" s="1">
        <v>2</v>
      </c>
      <c r="G129" s="1">
        <v>0</v>
      </c>
      <c r="H129" s="1">
        <v>8</v>
      </c>
      <c r="I129" s="11" t="s">
        <v>652</v>
      </c>
    </row>
    <row r="130" spans="1:9" ht="15.75" x14ac:dyDescent="0.25">
      <c r="A130" s="1" t="s">
        <v>156</v>
      </c>
      <c r="B130" s="1" t="s">
        <v>149</v>
      </c>
      <c r="C130" s="1">
        <v>30</v>
      </c>
      <c r="D130" s="1" t="s">
        <v>635</v>
      </c>
      <c r="E130" s="1">
        <v>483</v>
      </c>
      <c r="F130" s="1">
        <v>74</v>
      </c>
      <c r="G130" s="1">
        <v>9</v>
      </c>
      <c r="H130" s="1">
        <v>27</v>
      </c>
      <c r="I130" s="11" t="s">
        <v>653</v>
      </c>
    </row>
    <row r="131" spans="1:9" ht="15.75" x14ac:dyDescent="0.25">
      <c r="A131" s="1" t="s">
        <v>157</v>
      </c>
      <c r="B131" s="1" t="s">
        <v>149</v>
      </c>
      <c r="C131" s="1">
        <v>22</v>
      </c>
      <c r="D131" s="1" t="s">
        <v>636</v>
      </c>
      <c r="E131" s="1">
        <v>96</v>
      </c>
      <c r="F131" s="1">
        <v>4</v>
      </c>
      <c r="G131" s="1">
        <v>3</v>
      </c>
      <c r="H131" s="1">
        <v>9</v>
      </c>
      <c r="I131" s="11" t="s">
        <v>653</v>
      </c>
    </row>
    <row r="132" spans="1:9" ht="15.75" x14ac:dyDescent="0.25">
      <c r="A132" s="1" t="s">
        <v>158</v>
      </c>
      <c r="B132" s="1" t="s">
        <v>149</v>
      </c>
      <c r="C132" s="1">
        <v>29</v>
      </c>
      <c r="D132" s="1" t="s">
        <v>635</v>
      </c>
      <c r="E132" s="1">
        <v>315</v>
      </c>
      <c r="F132" s="1">
        <v>2</v>
      </c>
      <c r="G132" s="1">
        <v>28</v>
      </c>
      <c r="H132" s="1">
        <v>13</v>
      </c>
      <c r="I132" s="11" t="s">
        <v>653</v>
      </c>
    </row>
    <row r="133" spans="1:9" ht="15.75" x14ac:dyDescent="0.25">
      <c r="A133" s="1" t="s">
        <v>159</v>
      </c>
      <c r="B133" s="1" t="s">
        <v>149</v>
      </c>
      <c r="C133" s="1">
        <v>28</v>
      </c>
      <c r="D133" s="1" t="s">
        <v>635</v>
      </c>
      <c r="E133" s="1">
        <v>0</v>
      </c>
      <c r="F133" s="1"/>
      <c r="G133" s="1">
        <v>0</v>
      </c>
      <c r="H133" s="1">
        <v>0</v>
      </c>
      <c r="I133" s="11" t="s">
        <v>653</v>
      </c>
    </row>
    <row r="134" spans="1:9" ht="15.75" x14ac:dyDescent="0.25">
      <c r="A134" s="1" t="s">
        <v>160</v>
      </c>
      <c r="B134" s="1" t="s">
        <v>149</v>
      </c>
      <c r="C134" s="1">
        <v>29</v>
      </c>
      <c r="D134" s="1" t="s">
        <v>635</v>
      </c>
      <c r="E134" s="1">
        <v>500</v>
      </c>
      <c r="F134" s="1">
        <v>3</v>
      </c>
      <c r="G134" s="1">
        <v>39</v>
      </c>
      <c r="H134" s="1">
        <v>17</v>
      </c>
      <c r="I134" s="11" t="s">
        <v>652</v>
      </c>
    </row>
    <row r="135" spans="1:9" ht="15.75" x14ac:dyDescent="0.25">
      <c r="A135" s="1" t="s">
        <v>161</v>
      </c>
      <c r="B135" s="1" t="s">
        <v>149</v>
      </c>
      <c r="C135" s="1">
        <v>30</v>
      </c>
      <c r="D135" s="1" t="s">
        <v>635</v>
      </c>
      <c r="E135" s="1">
        <v>916</v>
      </c>
      <c r="F135" s="1">
        <v>31</v>
      </c>
      <c r="G135" s="1">
        <v>28</v>
      </c>
      <c r="H135" s="1">
        <v>33</v>
      </c>
      <c r="I135" s="11" t="s">
        <v>652</v>
      </c>
    </row>
    <row r="136" spans="1:9" ht="15.75" x14ac:dyDescent="0.25">
      <c r="A136" s="1" t="s">
        <v>632</v>
      </c>
      <c r="B136" s="1" t="s">
        <v>149</v>
      </c>
      <c r="C136" s="1">
        <v>32</v>
      </c>
      <c r="D136" s="1" t="s">
        <v>635</v>
      </c>
      <c r="E136" s="1">
        <v>783</v>
      </c>
      <c r="F136" s="1">
        <v>9</v>
      </c>
      <c r="G136" s="1">
        <v>63</v>
      </c>
      <c r="H136" s="1">
        <v>24</v>
      </c>
      <c r="I136" s="11" t="s">
        <v>653</v>
      </c>
    </row>
    <row r="137" spans="1:9" ht="15.75" x14ac:dyDescent="0.25">
      <c r="A137" s="1" t="s">
        <v>162</v>
      </c>
      <c r="B137" s="1" t="s">
        <v>149</v>
      </c>
      <c r="C137" s="1">
        <v>25</v>
      </c>
      <c r="D137" s="1" t="s">
        <v>635</v>
      </c>
      <c r="E137" s="1">
        <v>568</v>
      </c>
      <c r="F137" s="1">
        <v>3</v>
      </c>
      <c r="G137" s="1">
        <v>47</v>
      </c>
      <c r="H137" s="1">
        <v>12</v>
      </c>
      <c r="I137" s="11" t="s">
        <v>653</v>
      </c>
    </row>
    <row r="138" spans="1:9" ht="15.75" x14ac:dyDescent="0.25">
      <c r="A138" s="1" t="s">
        <v>163</v>
      </c>
      <c r="B138" s="1" t="s">
        <v>149</v>
      </c>
      <c r="C138" s="1">
        <v>36</v>
      </c>
      <c r="D138" s="1" t="s">
        <v>635</v>
      </c>
      <c r="E138" s="1">
        <v>336</v>
      </c>
      <c r="F138" s="1">
        <v>4</v>
      </c>
      <c r="G138" s="1">
        <v>16</v>
      </c>
      <c r="H138" s="1">
        <v>12</v>
      </c>
      <c r="I138" s="11" t="s">
        <v>653</v>
      </c>
    </row>
    <row r="139" spans="1:9" ht="15.75" x14ac:dyDescent="0.25">
      <c r="A139" s="1" t="s">
        <v>164</v>
      </c>
      <c r="B139" s="1" t="s">
        <v>149</v>
      </c>
      <c r="C139" s="1">
        <v>24</v>
      </c>
      <c r="D139" s="1" t="s">
        <v>635</v>
      </c>
      <c r="E139" s="1">
        <v>291</v>
      </c>
      <c r="F139" s="1">
        <v>13</v>
      </c>
      <c r="G139" s="1">
        <v>7</v>
      </c>
      <c r="H139" s="1">
        <v>10</v>
      </c>
      <c r="I139" s="11" t="s">
        <v>652</v>
      </c>
    </row>
    <row r="140" spans="1:9" ht="15.75" x14ac:dyDescent="0.25">
      <c r="A140" s="1" t="s">
        <v>165</v>
      </c>
      <c r="B140" s="1" t="s">
        <v>149</v>
      </c>
      <c r="C140" s="1">
        <v>30</v>
      </c>
      <c r="D140" s="1" t="s">
        <v>635</v>
      </c>
      <c r="E140" s="1">
        <v>1163</v>
      </c>
      <c r="F140" s="1">
        <v>69</v>
      </c>
      <c r="G140" s="1">
        <v>24</v>
      </c>
      <c r="H140" s="1">
        <v>32</v>
      </c>
      <c r="I140" s="11" t="s">
        <v>652</v>
      </c>
    </row>
    <row r="141" spans="1:9" ht="15.75" x14ac:dyDescent="0.25">
      <c r="A141" s="1" t="s">
        <v>166</v>
      </c>
      <c r="B141" s="1" t="s">
        <v>149</v>
      </c>
      <c r="C141" s="1">
        <v>35</v>
      </c>
      <c r="D141" s="1" t="s">
        <v>635</v>
      </c>
      <c r="E141" s="1">
        <v>1104</v>
      </c>
      <c r="F141" s="1">
        <v>0</v>
      </c>
      <c r="G141" s="1">
        <v>55</v>
      </c>
      <c r="H141" s="1">
        <v>30</v>
      </c>
      <c r="I141" s="11" t="s">
        <v>653</v>
      </c>
    </row>
    <row r="142" spans="1:9" ht="15.75" x14ac:dyDescent="0.25">
      <c r="A142" s="1" t="s">
        <v>167</v>
      </c>
      <c r="B142" s="1" t="s">
        <v>149</v>
      </c>
      <c r="C142" s="1">
        <v>23</v>
      </c>
      <c r="D142" s="1" t="s">
        <v>636</v>
      </c>
      <c r="E142" s="1">
        <v>14</v>
      </c>
      <c r="F142" s="1">
        <v>0</v>
      </c>
      <c r="G142" s="1">
        <v>1</v>
      </c>
      <c r="H142" s="1">
        <v>2</v>
      </c>
      <c r="I142" s="11" t="s">
        <v>652</v>
      </c>
    </row>
    <row r="143" spans="1:9" ht="15.75" x14ac:dyDescent="0.25">
      <c r="A143" s="1" t="s">
        <v>168</v>
      </c>
      <c r="B143" s="1" t="s">
        <v>149</v>
      </c>
      <c r="C143" s="1">
        <v>29</v>
      </c>
      <c r="D143" s="1" t="s">
        <v>635</v>
      </c>
      <c r="E143" s="1">
        <v>642</v>
      </c>
      <c r="F143" s="1">
        <v>9</v>
      </c>
      <c r="G143" s="1">
        <v>30</v>
      </c>
      <c r="H143" s="1">
        <v>24</v>
      </c>
      <c r="I143" s="11" t="s">
        <v>652</v>
      </c>
    </row>
    <row r="144" spans="1:9" ht="15.75" x14ac:dyDescent="0.25">
      <c r="A144" s="1" t="s">
        <v>633</v>
      </c>
      <c r="B144" s="1" t="s">
        <v>149</v>
      </c>
      <c r="C144" s="1">
        <v>26</v>
      </c>
      <c r="D144" s="1" t="s">
        <v>635</v>
      </c>
      <c r="E144" s="1">
        <v>175</v>
      </c>
      <c r="F144" s="1">
        <v>8</v>
      </c>
      <c r="G144" s="1">
        <v>3</v>
      </c>
      <c r="H144" s="1">
        <v>16</v>
      </c>
      <c r="I144" s="11" t="s">
        <v>653</v>
      </c>
    </row>
    <row r="145" spans="1:9" ht="15.75" x14ac:dyDescent="0.25">
      <c r="A145" s="1" t="s">
        <v>170</v>
      </c>
      <c r="B145" s="1" t="s">
        <v>149</v>
      </c>
      <c r="C145" s="1">
        <v>24</v>
      </c>
      <c r="D145" s="1" t="s">
        <v>635</v>
      </c>
      <c r="E145" s="1">
        <v>37</v>
      </c>
      <c r="F145" s="1">
        <v>3</v>
      </c>
      <c r="G145" s="1">
        <v>0</v>
      </c>
      <c r="H145" s="1">
        <v>4</v>
      </c>
      <c r="I145" s="11" t="s">
        <v>653</v>
      </c>
    </row>
    <row r="146" spans="1:9" ht="15.75" x14ac:dyDescent="0.25">
      <c r="A146" s="1" t="s">
        <v>171</v>
      </c>
      <c r="B146" s="1" t="s">
        <v>149</v>
      </c>
      <c r="C146" s="1">
        <v>33</v>
      </c>
      <c r="D146" s="1" t="s">
        <v>635</v>
      </c>
      <c r="E146" s="1">
        <v>79</v>
      </c>
      <c r="F146" s="1">
        <v>3</v>
      </c>
      <c r="G146" s="1">
        <v>5</v>
      </c>
      <c r="H146" s="1">
        <v>8</v>
      </c>
      <c r="I146" s="11" t="s">
        <v>653</v>
      </c>
    </row>
    <row r="147" spans="1:9" ht="15.75" x14ac:dyDescent="0.25">
      <c r="A147" s="1" t="s">
        <v>172</v>
      </c>
      <c r="B147" s="1" t="s">
        <v>149</v>
      </c>
      <c r="C147" s="1">
        <v>25</v>
      </c>
      <c r="D147" s="1" t="s">
        <v>635</v>
      </c>
      <c r="E147" s="1">
        <v>128</v>
      </c>
      <c r="F147" s="1">
        <v>5</v>
      </c>
      <c r="G147" s="1">
        <v>4</v>
      </c>
      <c r="H147" s="1">
        <v>11</v>
      </c>
      <c r="I147" s="11" t="s">
        <v>653</v>
      </c>
    </row>
    <row r="148" spans="1:9" ht="15.75" x14ac:dyDescent="0.25">
      <c r="A148" s="1" t="s">
        <v>173</v>
      </c>
      <c r="B148" s="1" t="s">
        <v>149</v>
      </c>
      <c r="C148" s="1">
        <v>31</v>
      </c>
      <c r="D148" s="1" t="s">
        <v>635</v>
      </c>
      <c r="E148" s="1">
        <v>476</v>
      </c>
      <c r="F148" s="1">
        <v>2</v>
      </c>
      <c r="G148" s="1">
        <v>49</v>
      </c>
      <c r="H148" s="1">
        <v>18</v>
      </c>
      <c r="I148" s="11" t="s">
        <v>653</v>
      </c>
    </row>
    <row r="149" spans="1:9" ht="15.75" x14ac:dyDescent="0.25">
      <c r="A149" s="1" t="s">
        <v>174</v>
      </c>
      <c r="B149" s="1" t="s">
        <v>149</v>
      </c>
      <c r="C149" s="1">
        <v>31</v>
      </c>
      <c r="D149" s="1" t="s">
        <v>635</v>
      </c>
      <c r="E149" s="1">
        <v>84</v>
      </c>
      <c r="F149" s="1">
        <v>0</v>
      </c>
      <c r="G149" s="1">
        <v>3</v>
      </c>
      <c r="H149" s="1">
        <v>4</v>
      </c>
      <c r="I149" s="11" t="s">
        <v>653</v>
      </c>
    </row>
    <row r="150" spans="1:9" ht="15.75" x14ac:dyDescent="0.25">
      <c r="A150" s="1" t="s">
        <v>175</v>
      </c>
      <c r="B150" s="1" t="s">
        <v>149</v>
      </c>
      <c r="C150" s="1">
        <v>27</v>
      </c>
      <c r="D150" s="1" t="s">
        <v>635</v>
      </c>
      <c r="E150" s="1">
        <v>16</v>
      </c>
      <c r="F150" s="1">
        <v>0</v>
      </c>
      <c r="G150" s="1">
        <v>1</v>
      </c>
      <c r="H150" s="1">
        <v>2</v>
      </c>
      <c r="I150" s="11" t="s">
        <v>653</v>
      </c>
    </row>
    <row r="151" spans="1:9" ht="15.75" x14ac:dyDescent="0.25">
      <c r="A151" s="1" t="s">
        <v>176</v>
      </c>
      <c r="B151" s="1" t="s">
        <v>149</v>
      </c>
      <c r="C151" s="1">
        <v>29</v>
      </c>
      <c r="D151" s="1" t="s">
        <v>635</v>
      </c>
      <c r="E151" s="1">
        <v>94</v>
      </c>
      <c r="F151" s="1">
        <v>8</v>
      </c>
      <c r="G151" s="1">
        <v>4</v>
      </c>
      <c r="H151" s="1">
        <v>13</v>
      </c>
      <c r="I151" s="11" t="s">
        <v>653</v>
      </c>
    </row>
    <row r="152" spans="1:9" ht="15.75" x14ac:dyDescent="0.25">
      <c r="A152" s="1" t="s">
        <v>177</v>
      </c>
      <c r="B152" s="1" t="s">
        <v>149</v>
      </c>
      <c r="C152" s="1">
        <v>29</v>
      </c>
      <c r="D152" s="1" t="s">
        <v>635</v>
      </c>
      <c r="E152" s="1">
        <v>132</v>
      </c>
      <c r="F152" s="1">
        <v>2</v>
      </c>
      <c r="G152" s="1">
        <v>12</v>
      </c>
      <c r="H152" s="1">
        <v>4</v>
      </c>
      <c r="I152" s="11" t="s">
        <v>653</v>
      </c>
    </row>
    <row r="153" spans="1:9" ht="15.75" x14ac:dyDescent="0.25">
      <c r="A153" s="1" t="s">
        <v>178</v>
      </c>
      <c r="B153" s="1" t="s">
        <v>149</v>
      </c>
      <c r="C153" s="1">
        <v>30</v>
      </c>
      <c r="D153" s="1" t="s">
        <v>635</v>
      </c>
      <c r="E153" s="1">
        <v>0</v>
      </c>
      <c r="F153" s="1">
        <v>0</v>
      </c>
      <c r="G153" s="1">
        <v>0</v>
      </c>
      <c r="H153" s="1">
        <v>0</v>
      </c>
      <c r="I153" s="11" t="s">
        <v>652</v>
      </c>
    </row>
    <row r="154" spans="1:9" ht="15.75" x14ac:dyDescent="0.25">
      <c r="A154" s="1" t="s">
        <v>179</v>
      </c>
      <c r="B154" s="1" t="s">
        <v>149</v>
      </c>
      <c r="C154" s="1">
        <v>29</v>
      </c>
      <c r="D154" s="1" t="s">
        <v>635</v>
      </c>
      <c r="E154" s="1">
        <v>1069</v>
      </c>
      <c r="F154" s="1">
        <v>10</v>
      </c>
      <c r="G154" s="1">
        <v>44</v>
      </c>
      <c r="H154" s="1">
        <v>28</v>
      </c>
      <c r="I154" s="11" t="s">
        <v>652</v>
      </c>
    </row>
    <row r="155" spans="1:9" ht="15.75" x14ac:dyDescent="0.25">
      <c r="A155" s="1" t="s">
        <v>180</v>
      </c>
      <c r="B155" s="1" t="s">
        <v>149</v>
      </c>
      <c r="C155" s="1">
        <v>25</v>
      </c>
      <c r="D155" s="1" t="s">
        <v>635</v>
      </c>
      <c r="E155" s="1">
        <v>352</v>
      </c>
      <c r="F155" s="1">
        <v>23</v>
      </c>
      <c r="G155" s="1">
        <v>14</v>
      </c>
      <c r="H155" s="1">
        <v>27</v>
      </c>
      <c r="I155" s="11" t="s">
        <v>653</v>
      </c>
    </row>
    <row r="156" spans="1:9" ht="15.75" x14ac:dyDescent="0.25">
      <c r="A156" s="1" t="s">
        <v>181</v>
      </c>
      <c r="B156" s="1" t="s">
        <v>216</v>
      </c>
      <c r="C156" s="1">
        <v>37</v>
      </c>
      <c r="D156" s="1" t="s">
        <v>635</v>
      </c>
      <c r="E156" s="1">
        <v>28</v>
      </c>
      <c r="F156" s="1">
        <v>0</v>
      </c>
      <c r="G156" s="1">
        <v>1</v>
      </c>
      <c r="H156" s="1">
        <v>3</v>
      </c>
      <c r="I156" s="11" t="s">
        <v>652</v>
      </c>
    </row>
    <row r="157" spans="1:9" ht="15.75" x14ac:dyDescent="0.25">
      <c r="A157" s="1" t="s">
        <v>182</v>
      </c>
      <c r="B157" s="1" t="s">
        <v>216</v>
      </c>
      <c r="C157" s="1">
        <v>28</v>
      </c>
      <c r="D157" s="1" t="s">
        <v>635</v>
      </c>
      <c r="E157" s="1">
        <v>1217</v>
      </c>
      <c r="F157" s="1">
        <v>12</v>
      </c>
      <c r="G157" s="1">
        <v>73</v>
      </c>
      <c r="H157" s="1">
        <v>29</v>
      </c>
      <c r="I157" s="11" t="s">
        <v>652</v>
      </c>
    </row>
    <row r="158" spans="1:9" ht="15.75" x14ac:dyDescent="0.25">
      <c r="A158" s="1" t="s">
        <v>183</v>
      </c>
      <c r="B158" s="1" t="s">
        <v>216</v>
      </c>
      <c r="C158" s="1">
        <v>32</v>
      </c>
      <c r="D158" s="1" t="s">
        <v>635</v>
      </c>
      <c r="E158" s="1">
        <v>1302</v>
      </c>
      <c r="F158" s="1">
        <v>18</v>
      </c>
      <c r="G158" s="1">
        <v>140</v>
      </c>
      <c r="H158" s="1">
        <v>31</v>
      </c>
      <c r="I158" s="11" t="s">
        <v>653</v>
      </c>
    </row>
    <row r="159" spans="1:9" ht="15.75" x14ac:dyDescent="0.25">
      <c r="A159" s="1" t="s">
        <v>184</v>
      </c>
      <c r="B159" s="1" t="s">
        <v>216</v>
      </c>
      <c r="C159" s="1">
        <v>34</v>
      </c>
      <c r="D159" s="1" t="s">
        <v>635</v>
      </c>
      <c r="E159" s="1">
        <v>13</v>
      </c>
      <c r="F159" s="1">
        <v>0</v>
      </c>
      <c r="G159" s="1">
        <v>3</v>
      </c>
      <c r="H159" s="1">
        <v>1</v>
      </c>
      <c r="I159" s="11" t="s">
        <v>652</v>
      </c>
    </row>
    <row r="160" spans="1:9" ht="15.75" x14ac:dyDescent="0.25">
      <c r="A160" s="1" t="s">
        <v>185</v>
      </c>
      <c r="B160" s="1" t="s">
        <v>216</v>
      </c>
      <c r="C160" s="1">
        <v>35</v>
      </c>
      <c r="D160" s="1" t="s">
        <v>635</v>
      </c>
      <c r="E160" s="1">
        <v>847</v>
      </c>
      <c r="F160" s="1">
        <v>19</v>
      </c>
      <c r="G160" s="1">
        <v>34</v>
      </c>
      <c r="H160" s="1">
        <v>31</v>
      </c>
      <c r="I160" s="11" t="s">
        <v>652</v>
      </c>
    </row>
    <row r="161" spans="1:9" ht="15.75" x14ac:dyDescent="0.25">
      <c r="A161" s="1" t="s">
        <v>186</v>
      </c>
      <c r="B161" s="1" t="s">
        <v>216</v>
      </c>
      <c r="C161" s="1">
        <v>33</v>
      </c>
      <c r="D161" s="1" t="s">
        <v>635</v>
      </c>
      <c r="E161" s="1">
        <v>299</v>
      </c>
      <c r="F161" s="1">
        <v>9</v>
      </c>
      <c r="G161" s="1">
        <v>12</v>
      </c>
      <c r="H161" s="1">
        <v>17</v>
      </c>
      <c r="I161" s="11" t="s">
        <v>652</v>
      </c>
    </row>
    <row r="162" spans="1:9" ht="15.75" x14ac:dyDescent="0.25">
      <c r="A162" s="1" t="s">
        <v>187</v>
      </c>
      <c r="B162" s="1" t="s">
        <v>216</v>
      </c>
      <c r="C162" s="1">
        <v>38</v>
      </c>
      <c r="D162" s="1" t="s">
        <v>635</v>
      </c>
      <c r="E162" s="1">
        <v>543</v>
      </c>
      <c r="F162" s="1">
        <v>14</v>
      </c>
      <c r="G162" s="1">
        <v>15</v>
      </c>
      <c r="H162" s="1">
        <v>28</v>
      </c>
      <c r="I162" s="11" t="s">
        <v>652</v>
      </c>
    </row>
    <row r="163" spans="1:9" ht="15.75" x14ac:dyDescent="0.25">
      <c r="A163" s="1" t="s">
        <v>188</v>
      </c>
      <c r="B163" s="1" t="s">
        <v>216</v>
      </c>
      <c r="C163" s="1">
        <v>44</v>
      </c>
      <c r="D163" s="1" t="s">
        <v>635</v>
      </c>
      <c r="E163" s="1">
        <v>350</v>
      </c>
      <c r="F163" s="1">
        <v>46</v>
      </c>
      <c r="G163" s="1">
        <v>8</v>
      </c>
      <c r="H163" s="1">
        <v>32</v>
      </c>
      <c r="I163" s="11" t="s">
        <v>652</v>
      </c>
    </row>
    <row r="164" spans="1:9" ht="15.75" x14ac:dyDescent="0.25">
      <c r="A164" s="1" t="s">
        <v>189</v>
      </c>
      <c r="B164" s="1" t="s">
        <v>216</v>
      </c>
      <c r="C164" s="1">
        <v>41</v>
      </c>
      <c r="D164" s="1" t="s">
        <v>635</v>
      </c>
      <c r="E164" s="1">
        <v>203</v>
      </c>
      <c r="F164" s="1">
        <v>6</v>
      </c>
      <c r="G164" s="1">
        <v>3</v>
      </c>
      <c r="H164" s="1">
        <v>19</v>
      </c>
      <c r="I164" s="11" t="s">
        <v>652</v>
      </c>
    </row>
    <row r="165" spans="1:9" ht="15.75" x14ac:dyDescent="0.25">
      <c r="A165" s="1" t="s">
        <v>190</v>
      </c>
      <c r="B165" s="1" t="s">
        <v>216</v>
      </c>
      <c r="C165" s="1">
        <v>34</v>
      </c>
      <c r="D165" s="1" t="s">
        <v>635</v>
      </c>
      <c r="E165" s="1">
        <v>818</v>
      </c>
      <c r="F165" s="1">
        <v>51</v>
      </c>
      <c r="G165" s="1">
        <v>19</v>
      </c>
      <c r="H165" s="1">
        <v>29</v>
      </c>
      <c r="I165" s="11" t="s">
        <v>652</v>
      </c>
    </row>
    <row r="166" spans="1:9" ht="15.75" x14ac:dyDescent="0.25">
      <c r="A166" s="1" t="s">
        <v>191</v>
      </c>
      <c r="B166" s="1" t="s">
        <v>216</v>
      </c>
      <c r="C166" s="1">
        <v>26</v>
      </c>
      <c r="D166" s="1" t="s">
        <v>635</v>
      </c>
      <c r="E166" s="1">
        <v>742</v>
      </c>
      <c r="F166" s="1">
        <v>7</v>
      </c>
      <c r="G166" s="1">
        <v>39</v>
      </c>
      <c r="H166" s="1">
        <v>24</v>
      </c>
      <c r="I166" s="11" t="s">
        <v>653</v>
      </c>
    </row>
    <row r="167" spans="1:9" ht="15.75" x14ac:dyDescent="0.25">
      <c r="A167" s="1" t="s">
        <v>192</v>
      </c>
      <c r="B167" s="1" t="s">
        <v>216</v>
      </c>
      <c r="C167" s="1">
        <v>31</v>
      </c>
      <c r="D167" s="1" t="s">
        <v>635</v>
      </c>
      <c r="E167" s="1">
        <v>108</v>
      </c>
      <c r="F167" s="1">
        <v>4</v>
      </c>
      <c r="G167" s="1">
        <v>4</v>
      </c>
      <c r="H167" s="1">
        <v>15</v>
      </c>
      <c r="I167" s="11" t="s">
        <v>653</v>
      </c>
    </row>
    <row r="168" spans="1:9" ht="15.75" x14ac:dyDescent="0.25">
      <c r="A168" s="1" t="s">
        <v>193</v>
      </c>
      <c r="B168" s="1" t="s">
        <v>216</v>
      </c>
      <c r="C168" s="1">
        <v>36</v>
      </c>
      <c r="D168" s="1" t="s">
        <v>635</v>
      </c>
      <c r="E168" s="1">
        <v>476</v>
      </c>
      <c r="F168" s="1">
        <v>0</v>
      </c>
      <c r="G168" s="1">
        <v>35</v>
      </c>
      <c r="H168" s="1">
        <v>11</v>
      </c>
      <c r="I168" s="11" t="s">
        <v>652</v>
      </c>
    </row>
    <row r="169" spans="1:9" ht="15.75" x14ac:dyDescent="0.25">
      <c r="A169" s="1" t="s">
        <v>194</v>
      </c>
      <c r="B169" s="1" t="s">
        <v>216</v>
      </c>
      <c r="C169" s="1">
        <v>25</v>
      </c>
      <c r="D169" s="1" t="s">
        <v>635</v>
      </c>
      <c r="E169" s="1">
        <v>705</v>
      </c>
      <c r="F169" s="1">
        <v>6</v>
      </c>
      <c r="G169" s="1">
        <v>53</v>
      </c>
      <c r="H169" s="1">
        <v>9</v>
      </c>
      <c r="I169" s="11" t="s">
        <v>653</v>
      </c>
    </row>
    <row r="170" spans="1:9" ht="15.75" x14ac:dyDescent="0.25">
      <c r="A170" s="1" t="s">
        <v>195</v>
      </c>
      <c r="B170" s="1" t="s">
        <v>216</v>
      </c>
      <c r="C170" s="1">
        <v>20</v>
      </c>
      <c r="D170" s="1" t="s">
        <v>635</v>
      </c>
      <c r="E170" s="1">
        <v>81</v>
      </c>
      <c r="F170" s="1">
        <v>3</v>
      </c>
      <c r="G170" s="1">
        <v>4</v>
      </c>
      <c r="H170" s="1">
        <v>8</v>
      </c>
      <c r="I170" s="11" t="s">
        <v>652</v>
      </c>
    </row>
    <row r="171" spans="1:9" ht="15.75" x14ac:dyDescent="0.25">
      <c r="A171" s="1" t="s">
        <v>196</v>
      </c>
      <c r="B171" s="1" t="s">
        <v>216</v>
      </c>
      <c r="C171" s="1">
        <v>27</v>
      </c>
      <c r="D171" s="1" t="s">
        <v>635</v>
      </c>
      <c r="E171" s="1">
        <v>221</v>
      </c>
      <c r="F171" s="1">
        <v>10</v>
      </c>
      <c r="G171" s="1">
        <v>16</v>
      </c>
      <c r="H171" s="1">
        <v>16</v>
      </c>
      <c r="I171" s="11" t="s">
        <v>653</v>
      </c>
    </row>
    <row r="172" spans="1:9" ht="15.75" x14ac:dyDescent="0.25">
      <c r="A172" s="1" t="s">
        <v>197</v>
      </c>
      <c r="B172" s="1" t="s">
        <v>216</v>
      </c>
      <c r="C172" s="1">
        <v>35</v>
      </c>
      <c r="D172" s="1" t="s">
        <v>635</v>
      </c>
      <c r="E172" s="1">
        <v>383</v>
      </c>
      <c r="F172" s="1">
        <v>3</v>
      </c>
      <c r="G172" s="1">
        <v>30</v>
      </c>
      <c r="H172" s="1">
        <v>13</v>
      </c>
      <c r="I172" s="11" t="s">
        <v>653</v>
      </c>
    </row>
    <row r="173" spans="1:9" ht="15.75" x14ac:dyDescent="0.25">
      <c r="A173" s="1" t="s">
        <v>198</v>
      </c>
      <c r="B173" s="1" t="s">
        <v>216</v>
      </c>
      <c r="C173" s="1">
        <v>22</v>
      </c>
      <c r="D173" s="1" t="s">
        <v>636</v>
      </c>
      <c r="E173" s="1">
        <v>0</v>
      </c>
      <c r="F173" s="1">
        <v>0</v>
      </c>
      <c r="G173" s="1">
        <v>0</v>
      </c>
      <c r="H173" s="1">
        <v>1</v>
      </c>
      <c r="I173" s="11" t="s">
        <v>653</v>
      </c>
    </row>
    <row r="174" spans="1:9" ht="15.75" x14ac:dyDescent="0.25">
      <c r="A174" s="1" t="s">
        <v>200</v>
      </c>
      <c r="B174" s="1" t="s">
        <v>216</v>
      </c>
      <c r="C174" s="1">
        <v>25</v>
      </c>
      <c r="D174" s="1" t="s">
        <v>635</v>
      </c>
      <c r="E174" s="1">
        <v>0</v>
      </c>
      <c r="F174" s="1">
        <v>0</v>
      </c>
      <c r="G174" s="1">
        <v>0</v>
      </c>
      <c r="H174" s="1">
        <v>0</v>
      </c>
      <c r="I174" s="11" t="s">
        <v>652</v>
      </c>
    </row>
    <row r="175" spans="1:9" ht="15.75" x14ac:dyDescent="0.25">
      <c r="A175" s="1" t="s">
        <v>201</v>
      </c>
      <c r="B175" s="1" t="s">
        <v>216</v>
      </c>
      <c r="C175" s="1">
        <v>25</v>
      </c>
      <c r="D175" s="1" t="s">
        <v>635</v>
      </c>
      <c r="E175" s="1">
        <v>429</v>
      </c>
      <c r="F175" s="1">
        <v>3</v>
      </c>
      <c r="G175" s="1">
        <v>38</v>
      </c>
      <c r="H175" s="1">
        <v>16</v>
      </c>
      <c r="I175" s="11" t="s">
        <v>653</v>
      </c>
    </row>
    <row r="176" spans="1:9" ht="15.75" x14ac:dyDescent="0.25">
      <c r="A176" s="1" t="s">
        <v>202</v>
      </c>
      <c r="B176" s="1" t="s">
        <v>216</v>
      </c>
      <c r="C176" s="1">
        <v>35</v>
      </c>
      <c r="D176" s="1" t="s">
        <v>635</v>
      </c>
      <c r="E176" s="1">
        <v>746</v>
      </c>
      <c r="F176" s="1">
        <v>2</v>
      </c>
      <c r="G176" s="1">
        <v>33</v>
      </c>
      <c r="H176" s="1">
        <v>24</v>
      </c>
      <c r="I176" s="11" t="s">
        <v>653</v>
      </c>
    </row>
    <row r="177" spans="1:9" ht="15.75" x14ac:dyDescent="0.25">
      <c r="A177" s="1" t="s">
        <v>203</v>
      </c>
      <c r="B177" s="1" t="s">
        <v>216</v>
      </c>
      <c r="C177" s="1">
        <v>26</v>
      </c>
      <c r="D177" s="1" t="s">
        <v>635</v>
      </c>
      <c r="E177" s="1">
        <v>0</v>
      </c>
      <c r="F177" s="1">
        <v>0</v>
      </c>
      <c r="G177" s="1">
        <v>0</v>
      </c>
      <c r="H177" s="1">
        <v>0</v>
      </c>
      <c r="I177" s="11" t="s">
        <v>653</v>
      </c>
    </row>
    <row r="178" spans="1:9" ht="15.75" x14ac:dyDescent="0.25">
      <c r="A178" s="1" t="s">
        <v>204</v>
      </c>
      <c r="B178" s="1" t="s">
        <v>216</v>
      </c>
      <c r="C178" s="1">
        <v>20</v>
      </c>
      <c r="D178" s="1" t="s">
        <v>636</v>
      </c>
      <c r="E178" s="1">
        <v>21</v>
      </c>
      <c r="F178" s="1">
        <v>0</v>
      </c>
      <c r="G178" s="1">
        <v>1</v>
      </c>
      <c r="H178" s="1">
        <v>3</v>
      </c>
      <c r="I178" s="11" t="s">
        <v>653</v>
      </c>
    </row>
    <row r="179" spans="1:9" ht="15.75" x14ac:dyDescent="0.25">
      <c r="A179" s="1" t="s">
        <v>205</v>
      </c>
      <c r="B179" s="1" t="s">
        <v>216</v>
      </c>
      <c r="C179" s="1">
        <v>24</v>
      </c>
      <c r="D179" s="1" t="s">
        <v>635</v>
      </c>
      <c r="E179" s="1">
        <v>3</v>
      </c>
      <c r="F179" s="1">
        <v>0</v>
      </c>
      <c r="G179" s="1">
        <v>0</v>
      </c>
      <c r="H179" s="1">
        <v>1</v>
      </c>
      <c r="I179" s="11" t="s">
        <v>653</v>
      </c>
    </row>
    <row r="180" spans="1:9" ht="15.75" x14ac:dyDescent="0.25">
      <c r="A180" s="1" t="s">
        <v>206</v>
      </c>
      <c r="B180" s="1" t="s">
        <v>216</v>
      </c>
      <c r="C180" s="1">
        <v>28</v>
      </c>
      <c r="D180" s="1" t="s">
        <v>635</v>
      </c>
      <c r="E180" s="1">
        <v>343</v>
      </c>
      <c r="F180" s="1">
        <v>0</v>
      </c>
      <c r="G180" s="1">
        <v>1</v>
      </c>
      <c r="H180" s="1">
        <v>14</v>
      </c>
      <c r="I180" s="11" t="s">
        <v>653</v>
      </c>
    </row>
    <row r="181" spans="1:9" ht="15.75" x14ac:dyDescent="0.25">
      <c r="A181" s="1" t="s">
        <v>207</v>
      </c>
      <c r="B181" s="1" t="s">
        <v>216</v>
      </c>
      <c r="C181" s="1">
        <v>29</v>
      </c>
      <c r="D181" s="1" t="s">
        <v>635</v>
      </c>
      <c r="E181" s="1">
        <v>490</v>
      </c>
      <c r="F181" s="1">
        <v>4</v>
      </c>
      <c r="G181" s="1">
        <v>37</v>
      </c>
      <c r="H181" s="1">
        <v>21</v>
      </c>
      <c r="I181" s="11" t="s">
        <v>653</v>
      </c>
    </row>
    <row r="182" spans="1:9" ht="15.75" x14ac:dyDescent="0.25">
      <c r="A182" s="1" t="s">
        <v>208</v>
      </c>
      <c r="B182" s="1" t="s">
        <v>216</v>
      </c>
      <c r="C182" s="1">
        <v>32</v>
      </c>
      <c r="D182" s="1" t="s">
        <v>635</v>
      </c>
      <c r="E182" s="1">
        <v>67</v>
      </c>
      <c r="F182" s="1">
        <v>2</v>
      </c>
      <c r="G182" s="1">
        <v>2</v>
      </c>
      <c r="H182" s="1">
        <v>12</v>
      </c>
      <c r="I182" s="11" t="s">
        <v>653</v>
      </c>
    </row>
    <row r="183" spans="1:9" ht="15.75" x14ac:dyDescent="0.25">
      <c r="A183" s="1" t="s">
        <v>209</v>
      </c>
      <c r="B183" s="1" t="s">
        <v>216</v>
      </c>
      <c r="C183" s="1">
        <v>22</v>
      </c>
      <c r="D183" s="1" t="s">
        <v>636</v>
      </c>
      <c r="E183" s="1">
        <v>48</v>
      </c>
      <c r="F183" s="1">
        <v>1</v>
      </c>
      <c r="G183" s="1">
        <v>3</v>
      </c>
      <c r="H183" s="1">
        <v>2</v>
      </c>
      <c r="I183" s="11" t="s">
        <v>652</v>
      </c>
    </row>
    <row r="184" spans="1:9" ht="15.75" x14ac:dyDescent="0.25">
      <c r="A184" s="1" t="s">
        <v>210</v>
      </c>
      <c r="B184" s="1" t="s">
        <v>216</v>
      </c>
      <c r="C184" s="1">
        <v>29</v>
      </c>
      <c r="D184" s="1" t="s">
        <v>635</v>
      </c>
      <c r="E184" s="1">
        <v>1351</v>
      </c>
      <c r="F184" s="1">
        <v>38</v>
      </c>
      <c r="G184" s="1">
        <v>60</v>
      </c>
      <c r="H184" s="1">
        <v>32</v>
      </c>
      <c r="I184" s="11" t="s">
        <v>653</v>
      </c>
    </row>
    <row r="185" spans="1:9" ht="15.75" x14ac:dyDescent="0.25">
      <c r="A185" s="1" t="s">
        <v>211</v>
      </c>
      <c r="B185" s="1" t="s">
        <v>216</v>
      </c>
      <c r="C185" s="1">
        <v>41</v>
      </c>
      <c r="D185" s="1" t="s">
        <v>635</v>
      </c>
      <c r="E185" s="1">
        <v>228</v>
      </c>
      <c r="F185" s="1">
        <v>1</v>
      </c>
      <c r="G185" s="1">
        <v>14</v>
      </c>
      <c r="H185" s="1">
        <v>8</v>
      </c>
      <c r="I185" s="11" t="s">
        <v>652</v>
      </c>
    </row>
    <row r="186" spans="1:9" ht="15.75" x14ac:dyDescent="0.25">
      <c r="A186" s="1" t="s">
        <v>214</v>
      </c>
      <c r="B186" s="1" t="s">
        <v>216</v>
      </c>
      <c r="C186" s="1">
        <v>28</v>
      </c>
      <c r="D186" s="1" t="s">
        <v>635</v>
      </c>
      <c r="E186" s="1">
        <v>501</v>
      </c>
      <c r="F186" s="1">
        <v>18</v>
      </c>
      <c r="G186" s="1">
        <v>19</v>
      </c>
      <c r="H186" s="1">
        <v>27</v>
      </c>
      <c r="I186" s="11" t="s">
        <v>652</v>
      </c>
    </row>
    <row r="187" spans="1:9" ht="15.75" x14ac:dyDescent="0.25">
      <c r="A187" s="1" t="s">
        <v>217</v>
      </c>
      <c r="B187" s="1" t="s">
        <v>250</v>
      </c>
      <c r="C187" s="1">
        <v>31</v>
      </c>
      <c r="D187" s="1" t="s">
        <v>635</v>
      </c>
      <c r="E187" s="1">
        <v>1222</v>
      </c>
      <c r="F187" s="1">
        <v>26</v>
      </c>
      <c r="G187" s="1">
        <v>115</v>
      </c>
      <c r="H187" s="1">
        <v>29</v>
      </c>
      <c r="I187" s="11" t="s">
        <v>653</v>
      </c>
    </row>
    <row r="188" spans="1:9" ht="15.75" x14ac:dyDescent="0.25">
      <c r="A188" s="1" t="s">
        <v>218</v>
      </c>
      <c r="B188" s="1" t="s">
        <v>250</v>
      </c>
      <c r="C188" s="1">
        <v>24</v>
      </c>
      <c r="D188" s="1" t="s">
        <v>635</v>
      </c>
      <c r="E188" s="1">
        <v>122</v>
      </c>
      <c r="F188" s="1">
        <v>7</v>
      </c>
      <c r="G188" s="1">
        <v>3</v>
      </c>
      <c r="H188" s="1">
        <v>9</v>
      </c>
      <c r="I188" s="11" t="s">
        <v>653</v>
      </c>
    </row>
    <row r="189" spans="1:9" ht="15.75" x14ac:dyDescent="0.25">
      <c r="A189" s="1" t="s">
        <v>219</v>
      </c>
      <c r="B189" s="1" t="s">
        <v>250</v>
      </c>
      <c r="C189" s="1">
        <v>20</v>
      </c>
      <c r="D189" s="1" t="s">
        <v>636</v>
      </c>
      <c r="E189" s="1">
        <v>258</v>
      </c>
      <c r="F189" s="1">
        <v>12</v>
      </c>
      <c r="G189" s="1">
        <v>3</v>
      </c>
      <c r="H189" s="1">
        <v>7</v>
      </c>
      <c r="I189" s="11" t="s">
        <v>653</v>
      </c>
    </row>
    <row r="190" spans="1:9" ht="15.75" x14ac:dyDescent="0.25">
      <c r="A190" s="1" t="s">
        <v>220</v>
      </c>
      <c r="B190" s="1" t="s">
        <v>250</v>
      </c>
      <c r="C190" s="1">
        <v>22</v>
      </c>
      <c r="D190" s="1" t="s">
        <v>636</v>
      </c>
      <c r="E190" s="1">
        <v>176</v>
      </c>
      <c r="F190" s="1">
        <v>2</v>
      </c>
      <c r="G190" s="1">
        <v>15</v>
      </c>
      <c r="H190" s="1">
        <v>13</v>
      </c>
      <c r="I190" s="11" t="s">
        <v>652</v>
      </c>
    </row>
    <row r="191" spans="1:9" ht="15.75" x14ac:dyDescent="0.25">
      <c r="A191" s="1" t="s">
        <v>221</v>
      </c>
      <c r="B191" s="1" t="s">
        <v>250</v>
      </c>
      <c r="C191" s="3">
        <v>30</v>
      </c>
      <c r="D191" s="3" t="s">
        <v>635</v>
      </c>
      <c r="E191" s="1">
        <v>262</v>
      </c>
      <c r="F191" s="1">
        <v>33</v>
      </c>
      <c r="G191" s="1">
        <v>5</v>
      </c>
      <c r="H191" s="1">
        <v>15</v>
      </c>
      <c r="I191" s="11" t="s">
        <v>652</v>
      </c>
    </row>
    <row r="192" spans="1:9" ht="15.75" x14ac:dyDescent="0.25">
      <c r="A192" s="1" t="s">
        <v>222</v>
      </c>
      <c r="B192" s="1" t="s">
        <v>250</v>
      </c>
      <c r="C192" s="1">
        <v>30</v>
      </c>
      <c r="D192" s="3" t="s">
        <v>635</v>
      </c>
      <c r="E192" s="1">
        <v>1521</v>
      </c>
      <c r="F192" s="1">
        <v>43</v>
      </c>
      <c r="G192" s="1">
        <v>21</v>
      </c>
      <c r="H192" s="1">
        <v>30</v>
      </c>
      <c r="I192" s="11" t="s">
        <v>652</v>
      </c>
    </row>
    <row r="193" spans="1:9" ht="15.75" x14ac:dyDescent="0.25">
      <c r="A193" s="1" t="s">
        <v>223</v>
      </c>
      <c r="B193" s="1" t="s">
        <v>250</v>
      </c>
      <c r="C193" s="1">
        <v>22</v>
      </c>
      <c r="D193" s="1" t="s">
        <v>636</v>
      </c>
      <c r="E193" s="1">
        <v>217</v>
      </c>
      <c r="F193" s="1">
        <v>8</v>
      </c>
      <c r="G193" s="1">
        <v>10</v>
      </c>
      <c r="H193" s="1">
        <v>21</v>
      </c>
      <c r="I193" s="11" t="s">
        <v>652</v>
      </c>
    </row>
    <row r="194" spans="1:9" ht="15.75" x14ac:dyDescent="0.25">
      <c r="A194" s="1" t="s">
        <v>224</v>
      </c>
      <c r="B194" s="1" t="s">
        <v>250</v>
      </c>
      <c r="C194" s="1">
        <v>28</v>
      </c>
      <c r="D194" s="1" t="s">
        <v>635</v>
      </c>
      <c r="E194" s="1">
        <v>958</v>
      </c>
      <c r="F194" s="1">
        <v>41</v>
      </c>
      <c r="G194" s="1">
        <v>31</v>
      </c>
      <c r="H194" s="1">
        <v>33</v>
      </c>
      <c r="I194" s="11" t="s">
        <v>653</v>
      </c>
    </row>
    <row r="195" spans="1:9" ht="15.75" x14ac:dyDescent="0.25">
      <c r="A195" s="1" t="s">
        <v>225</v>
      </c>
      <c r="B195" s="1" t="s">
        <v>250</v>
      </c>
      <c r="C195" s="1">
        <v>25</v>
      </c>
      <c r="D195" s="1" t="s">
        <v>635</v>
      </c>
      <c r="E195" s="1">
        <v>87</v>
      </c>
      <c r="F195" s="1">
        <v>0</v>
      </c>
      <c r="G195" s="1">
        <v>0</v>
      </c>
      <c r="H195" s="1">
        <v>5</v>
      </c>
      <c r="I195" s="11" t="s">
        <v>652</v>
      </c>
    </row>
    <row r="196" spans="1:9" ht="15.75" x14ac:dyDescent="0.25">
      <c r="A196" s="1" t="s">
        <v>226</v>
      </c>
      <c r="B196" s="1" t="s">
        <v>250</v>
      </c>
      <c r="C196" s="1">
        <v>30</v>
      </c>
      <c r="D196" s="1" t="s">
        <v>635</v>
      </c>
      <c r="E196" s="1">
        <v>554</v>
      </c>
      <c r="F196" s="1">
        <v>31</v>
      </c>
      <c r="G196" s="1">
        <v>25</v>
      </c>
      <c r="H196" s="1">
        <v>29</v>
      </c>
      <c r="I196" s="11" t="s">
        <v>652</v>
      </c>
    </row>
    <row r="197" spans="1:9" ht="15.75" x14ac:dyDescent="0.25">
      <c r="A197" s="1" t="s">
        <v>227</v>
      </c>
      <c r="B197" s="1" t="s">
        <v>250</v>
      </c>
      <c r="C197" s="1">
        <v>22</v>
      </c>
      <c r="D197" s="1" t="s">
        <v>636</v>
      </c>
      <c r="E197" s="1">
        <v>277</v>
      </c>
      <c r="F197" s="1">
        <v>11</v>
      </c>
      <c r="G197" s="1">
        <v>7</v>
      </c>
      <c r="H197" s="1">
        <v>15</v>
      </c>
      <c r="I197" s="11" t="s">
        <v>652</v>
      </c>
    </row>
    <row r="198" spans="1:9" ht="15.75" x14ac:dyDescent="0.25">
      <c r="A198" s="1" t="s">
        <v>229</v>
      </c>
      <c r="B198" s="1" t="s">
        <v>250</v>
      </c>
      <c r="C198" s="1">
        <v>23</v>
      </c>
      <c r="D198" s="1" t="s">
        <v>636</v>
      </c>
      <c r="E198" s="1">
        <v>892</v>
      </c>
      <c r="F198" s="1">
        <v>8</v>
      </c>
      <c r="G198" s="1">
        <v>83</v>
      </c>
      <c r="H198" s="1">
        <v>19</v>
      </c>
      <c r="I198" s="11" t="s">
        <v>653</v>
      </c>
    </row>
    <row r="199" spans="1:9" ht="15.75" x14ac:dyDescent="0.25">
      <c r="A199" s="1" t="s">
        <v>230</v>
      </c>
      <c r="B199" s="1" t="s">
        <v>250</v>
      </c>
      <c r="C199" s="1">
        <v>22</v>
      </c>
      <c r="D199" s="1" t="s">
        <v>636</v>
      </c>
      <c r="E199" s="1">
        <v>63</v>
      </c>
      <c r="F199" s="1">
        <v>0</v>
      </c>
      <c r="G199" s="1">
        <v>11</v>
      </c>
      <c r="H199" s="1">
        <v>3</v>
      </c>
      <c r="I199" s="11" t="s">
        <v>653</v>
      </c>
    </row>
    <row r="200" spans="1:9" ht="15.75" x14ac:dyDescent="0.25">
      <c r="A200" s="1" t="s">
        <v>232</v>
      </c>
      <c r="B200" s="1" t="s">
        <v>250</v>
      </c>
      <c r="C200" s="1">
        <v>27</v>
      </c>
      <c r="D200" s="1" t="s">
        <v>635</v>
      </c>
      <c r="E200" s="1">
        <v>2</v>
      </c>
      <c r="F200" s="1">
        <v>0</v>
      </c>
      <c r="G200" s="1">
        <v>0</v>
      </c>
      <c r="H200" s="1">
        <v>1</v>
      </c>
      <c r="I200" s="11" t="s">
        <v>653</v>
      </c>
    </row>
    <row r="201" spans="1:9" ht="15.75" x14ac:dyDescent="0.25">
      <c r="A201" s="1" t="s">
        <v>233</v>
      </c>
      <c r="B201" s="1" t="s">
        <v>250</v>
      </c>
      <c r="C201" s="1">
        <v>31</v>
      </c>
      <c r="D201" s="1" t="s">
        <v>635</v>
      </c>
      <c r="E201" s="1">
        <v>125</v>
      </c>
      <c r="F201" s="1">
        <v>10</v>
      </c>
      <c r="G201" s="1">
        <v>2</v>
      </c>
      <c r="H201" s="1">
        <v>14</v>
      </c>
      <c r="I201" s="11" t="s">
        <v>652</v>
      </c>
    </row>
    <row r="202" spans="1:9" ht="15.75" x14ac:dyDescent="0.25">
      <c r="A202" s="1" t="s">
        <v>234</v>
      </c>
      <c r="B202" s="1" t="s">
        <v>250</v>
      </c>
      <c r="C202" s="1">
        <v>24</v>
      </c>
      <c r="D202" s="1" t="s">
        <v>635</v>
      </c>
      <c r="E202" s="1">
        <v>995</v>
      </c>
      <c r="F202" s="1">
        <v>3</v>
      </c>
      <c r="G202" s="1">
        <v>68</v>
      </c>
      <c r="H202" s="1">
        <v>27</v>
      </c>
      <c r="I202" s="11" t="s">
        <v>652</v>
      </c>
    </row>
    <row r="203" spans="1:9" ht="15.75" x14ac:dyDescent="0.25">
      <c r="A203" s="1" t="s">
        <v>235</v>
      </c>
      <c r="B203" s="1" t="s">
        <v>250</v>
      </c>
      <c r="C203" s="1">
        <v>24</v>
      </c>
      <c r="D203" s="1" t="s">
        <v>635</v>
      </c>
      <c r="E203" s="1">
        <v>1342</v>
      </c>
      <c r="F203" s="1">
        <v>10</v>
      </c>
      <c r="G203" s="1">
        <v>75</v>
      </c>
      <c r="H203" s="1">
        <v>31</v>
      </c>
      <c r="I203" s="11" t="s">
        <v>652</v>
      </c>
    </row>
    <row r="204" spans="1:9" ht="15.75" x14ac:dyDescent="0.25">
      <c r="A204" s="1" t="s">
        <v>236</v>
      </c>
      <c r="B204" s="1" t="s">
        <v>250</v>
      </c>
      <c r="C204" s="1">
        <v>25</v>
      </c>
      <c r="D204" s="1" t="s">
        <v>635</v>
      </c>
      <c r="E204" s="1">
        <v>698</v>
      </c>
      <c r="F204" s="1">
        <v>3</v>
      </c>
      <c r="G204" s="1">
        <v>46</v>
      </c>
      <c r="H204" s="1">
        <v>21</v>
      </c>
      <c r="I204" s="11" t="s">
        <v>652</v>
      </c>
    </row>
    <row r="205" spans="1:9" ht="15.75" x14ac:dyDescent="0.25">
      <c r="A205" s="1" t="s">
        <v>237</v>
      </c>
      <c r="B205" s="1" t="s">
        <v>250</v>
      </c>
      <c r="C205" s="1">
        <v>26</v>
      </c>
      <c r="D205" s="1" t="s">
        <v>635</v>
      </c>
      <c r="E205" s="1">
        <v>580</v>
      </c>
      <c r="F205" s="1">
        <v>5</v>
      </c>
      <c r="G205" s="1">
        <v>47</v>
      </c>
      <c r="H205" s="1">
        <v>20</v>
      </c>
      <c r="I205" s="11" t="s">
        <v>653</v>
      </c>
    </row>
    <row r="206" spans="1:9" ht="15.75" x14ac:dyDescent="0.25">
      <c r="A206" s="1" t="s">
        <v>238</v>
      </c>
      <c r="B206" s="1" t="s">
        <v>250</v>
      </c>
      <c r="C206" s="1">
        <v>23</v>
      </c>
      <c r="D206" s="1" t="s">
        <v>636</v>
      </c>
      <c r="E206" s="1">
        <v>45</v>
      </c>
      <c r="F206" s="1">
        <v>1</v>
      </c>
      <c r="G206" s="1">
        <v>1</v>
      </c>
      <c r="H206" s="1">
        <v>7</v>
      </c>
      <c r="I206" s="11" t="s">
        <v>653</v>
      </c>
    </row>
    <row r="207" spans="1:9" ht="15.75" x14ac:dyDescent="0.25">
      <c r="A207" s="1" t="s">
        <v>239</v>
      </c>
      <c r="B207" s="1" t="s">
        <v>250</v>
      </c>
      <c r="C207" s="1">
        <v>26</v>
      </c>
      <c r="D207" s="1" t="s">
        <v>635</v>
      </c>
      <c r="E207" s="1">
        <v>52</v>
      </c>
      <c r="F207" s="1">
        <v>0</v>
      </c>
      <c r="G207" s="1">
        <v>4</v>
      </c>
      <c r="H207" s="1">
        <v>2</v>
      </c>
      <c r="I207" s="11" t="s">
        <v>653</v>
      </c>
    </row>
    <row r="208" spans="1:9" ht="15.75" x14ac:dyDescent="0.25">
      <c r="A208" s="1" t="s">
        <v>241</v>
      </c>
      <c r="B208" s="1" t="s">
        <v>250</v>
      </c>
      <c r="C208" s="1">
        <v>20</v>
      </c>
      <c r="D208" s="1" t="s">
        <v>636</v>
      </c>
      <c r="E208" s="1">
        <v>0</v>
      </c>
      <c r="F208" s="1">
        <v>0</v>
      </c>
      <c r="G208" s="1">
        <v>0</v>
      </c>
      <c r="H208" s="1">
        <v>0</v>
      </c>
      <c r="I208" s="11" t="s">
        <v>652</v>
      </c>
    </row>
    <row r="209" spans="1:9" ht="15.75" x14ac:dyDescent="0.25">
      <c r="A209" s="1" t="s">
        <v>242</v>
      </c>
      <c r="B209" s="1" t="s">
        <v>250</v>
      </c>
      <c r="C209" s="1">
        <v>25</v>
      </c>
      <c r="D209" s="1" t="s">
        <v>635</v>
      </c>
      <c r="E209" s="1">
        <v>313</v>
      </c>
      <c r="F209" s="1">
        <v>5</v>
      </c>
      <c r="G209" s="1">
        <v>18</v>
      </c>
      <c r="H209" s="1">
        <v>22</v>
      </c>
      <c r="I209" s="11" t="s">
        <v>653</v>
      </c>
    </row>
    <row r="210" spans="1:9" ht="15.75" x14ac:dyDescent="0.25">
      <c r="A210" s="1" t="s">
        <v>243</v>
      </c>
      <c r="B210" s="1" t="s">
        <v>250</v>
      </c>
      <c r="C210" s="1">
        <v>24</v>
      </c>
      <c r="D210" s="1" t="s">
        <v>635</v>
      </c>
      <c r="E210" s="1">
        <v>184</v>
      </c>
      <c r="F210" s="1">
        <v>5</v>
      </c>
      <c r="G210" s="1">
        <v>4</v>
      </c>
      <c r="H210" s="1">
        <v>13</v>
      </c>
      <c r="I210" s="11" t="s">
        <v>653</v>
      </c>
    </row>
    <row r="211" spans="1:9" ht="15.75" x14ac:dyDescent="0.25">
      <c r="A211" s="1" t="s">
        <v>244</v>
      </c>
      <c r="B211" s="1" t="s">
        <v>250</v>
      </c>
      <c r="C211" s="1">
        <v>21</v>
      </c>
      <c r="D211" s="1" t="s">
        <v>636</v>
      </c>
      <c r="E211" s="1">
        <v>0</v>
      </c>
      <c r="F211" s="1">
        <v>0</v>
      </c>
      <c r="G211" s="1">
        <v>0</v>
      </c>
      <c r="H211" s="1">
        <v>0</v>
      </c>
      <c r="I211" s="11" t="s">
        <v>653</v>
      </c>
    </row>
    <row r="212" spans="1:9" ht="15.75" x14ac:dyDescent="0.25">
      <c r="A212" s="1" t="s">
        <v>246</v>
      </c>
      <c r="B212" s="1" t="s">
        <v>250</v>
      </c>
      <c r="C212" s="1">
        <v>26</v>
      </c>
      <c r="D212" s="1" t="s">
        <v>635</v>
      </c>
      <c r="E212" s="1">
        <v>1520</v>
      </c>
      <c r="F212" s="1">
        <v>14</v>
      </c>
      <c r="G212" s="1">
        <v>36</v>
      </c>
      <c r="H212" s="1">
        <v>29</v>
      </c>
      <c r="I212" s="11" t="s">
        <v>653</v>
      </c>
    </row>
    <row r="213" spans="1:9" ht="15.75" x14ac:dyDescent="0.25">
      <c r="A213" s="1" t="s">
        <v>247</v>
      </c>
      <c r="B213" s="1" t="s">
        <v>250</v>
      </c>
      <c r="C213" s="1">
        <v>28</v>
      </c>
      <c r="D213" s="1" t="s">
        <v>635</v>
      </c>
      <c r="E213" s="1">
        <v>62</v>
      </c>
      <c r="F213" s="1">
        <v>6</v>
      </c>
      <c r="G213" s="1">
        <v>2</v>
      </c>
      <c r="H213" s="1">
        <v>15</v>
      </c>
      <c r="I213" s="11" t="s">
        <v>653</v>
      </c>
    </row>
    <row r="214" spans="1:9" ht="15.75" x14ac:dyDescent="0.25">
      <c r="A214" s="1" t="s">
        <v>248</v>
      </c>
      <c r="B214" s="1" t="s">
        <v>250</v>
      </c>
      <c r="C214" s="1">
        <v>22</v>
      </c>
      <c r="D214" s="1" t="s">
        <v>636</v>
      </c>
      <c r="E214" s="1">
        <v>51</v>
      </c>
      <c r="F214" s="1">
        <v>2</v>
      </c>
      <c r="G214" s="1">
        <v>4</v>
      </c>
      <c r="H214" s="1">
        <v>4</v>
      </c>
      <c r="I214" s="11" t="s">
        <v>652</v>
      </c>
    </row>
    <row r="215" spans="1:9" ht="15.75" x14ac:dyDescent="0.25">
      <c r="A215" s="1" t="s">
        <v>249</v>
      </c>
      <c r="B215" s="1" t="s">
        <v>250</v>
      </c>
      <c r="C215" s="1">
        <v>28</v>
      </c>
      <c r="D215" s="1" t="s">
        <v>635</v>
      </c>
      <c r="E215" s="1">
        <v>903</v>
      </c>
      <c r="F215" s="1">
        <v>10</v>
      </c>
      <c r="G215" s="1">
        <v>47</v>
      </c>
      <c r="H215" s="1">
        <v>27</v>
      </c>
      <c r="I215" s="11" t="s">
        <v>652</v>
      </c>
    </row>
    <row r="216" spans="1:9" ht="15.75" x14ac:dyDescent="0.25">
      <c r="A216" s="1" t="s">
        <v>252</v>
      </c>
      <c r="B216" s="1" t="s">
        <v>280</v>
      </c>
      <c r="C216" s="1">
        <v>32</v>
      </c>
      <c r="D216" s="1" t="s">
        <v>635</v>
      </c>
      <c r="E216" s="1">
        <v>1162</v>
      </c>
      <c r="F216" s="1">
        <v>14</v>
      </c>
      <c r="G216" s="1">
        <v>78</v>
      </c>
      <c r="H216" s="1">
        <v>29</v>
      </c>
      <c r="I216" s="11" t="s">
        <v>653</v>
      </c>
    </row>
    <row r="217" spans="1:9" ht="15.75" x14ac:dyDescent="0.25">
      <c r="A217" s="1" t="s">
        <v>253</v>
      </c>
      <c r="B217" s="1" t="s">
        <v>280</v>
      </c>
      <c r="C217" s="1">
        <v>28</v>
      </c>
      <c r="D217" s="1" t="s">
        <v>635</v>
      </c>
      <c r="E217" s="1">
        <v>0</v>
      </c>
      <c r="F217" s="1">
        <v>0</v>
      </c>
      <c r="G217" s="1">
        <v>0</v>
      </c>
      <c r="H217" s="1">
        <v>0</v>
      </c>
      <c r="I217" s="11" t="s">
        <v>652</v>
      </c>
    </row>
    <row r="218" spans="1:9" ht="15.75" x14ac:dyDescent="0.25">
      <c r="A218" s="1" t="s">
        <v>254</v>
      </c>
      <c r="B218" s="1" t="s">
        <v>280</v>
      </c>
      <c r="C218" s="1">
        <v>21</v>
      </c>
      <c r="D218" s="1" t="s">
        <v>636</v>
      </c>
      <c r="E218" s="1">
        <v>340</v>
      </c>
      <c r="F218" s="1">
        <v>5</v>
      </c>
      <c r="G218" s="1">
        <v>24</v>
      </c>
      <c r="H218" s="1">
        <v>11</v>
      </c>
      <c r="I218" s="11" t="s">
        <v>652</v>
      </c>
    </row>
    <row r="219" spans="1:9" ht="15.75" x14ac:dyDescent="0.25">
      <c r="A219" s="1" t="s">
        <v>255</v>
      </c>
      <c r="B219" s="1" t="s">
        <v>280</v>
      </c>
      <c r="C219" s="1">
        <v>21</v>
      </c>
      <c r="D219" s="1" t="s">
        <v>636</v>
      </c>
      <c r="E219" s="1">
        <v>463</v>
      </c>
      <c r="F219" s="1">
        <v>6</v>
      </c>
      <c r="G219" s="1">
        <v>33</v>
      </c>
      <c r="H219" s="1">
        <v>17</v>
      </c>
      <c r="I219" s="11" t="s">
        <v>652</v>
      </c>
    </row>
    <row r="220" spans="1:9" ht="15.75" x14ac:dyDescent="0.25">
      <c r="A220" s="1" t="s">
        <v>256</v>
      </c>
      <c r="B220" s="1" t="s">
        <v>280</v>
      </c>
      <c r="C220" s="1">
        <v>23</v>
      </c>
      <c r="D220" s="1" t="s">
        <v>636</v>
      </c>
      <c r="E220" s="1">
        <v>668</v>
      </c>
      <c r="F220" s="1">
        <v>23</v>
      </c>
      <c r="G220" s="1">
        <v>12</v>
      </c>
      <c r="H220" s="1">
        <v>25</v>
      </c>
      <c r="I220" s="11" t="s">
        <v>653</v>
      </c>
    </row>
    <row r="221" spans="1:9" ht="15.75" x14ac:dyDescent="0.25">
      <c r="A221" s="1" t="s">
        <v>257</v>
      </c>
      <c r="B221" s="1" t="s">
        <v>280</v>
      </c>
      <c r="C221" s="1">
        <v>30</v>
      </c>
      <c r="D221" s="1" t="s">
        <v>635</v>
      </c>
      <c r="E221" s="1">
        <v>411</v>
      </c>
      <c r="F221" s="1">
        <v>0</v>
      </c>
      <c r="G221" s="1">
        <v>5</v>
      </c>
      <c r="H221" s="1">
        <v>20</v>
      </c>
      <c r="I221" s="11" t="s">
        <v>652</v>
      </c>
    </row>
    <row r="222" spans="1:9" ht="15.75" x14ac:dyDescent="0.25">
      <c r="A222" s="1" t="s">
        <v>258</v>
      </c>
      <c r="B222" s="1" t="s">
        <v>280</v>
      </c>
      <c r="C222" s="1">
        <v>31</v>
      </c>
      <c r="D222" s="1" t="s">
        <v>635</v>
      </c>
      <c r="E222" s="1">
        <v>1074</v>
      </c>
      <c r="F222" s="1">
        <v>27</v>
      </c>
      <c r="G222" s="1">
        <v>43</v>
      </c>
      <c r="H222" s="1">
        <v>25</v>
      </c>
      <c r="I222" s="11" t="s">
        <v>652</v>
      </c>
    </row>
    <row r="223" spans="1:9" ht="15.75" x14ac:dyDescent="0.25">
      <c r="A223" s="1" t="s">
        <v>259</v>
      </c>
      <c r="B223" s="1" t="s">
        <v>280</v>
      </c>
      <c r="C223" s="1">
        <v>33</v>
      </c>
      <c r="D223" s="1" t="s">
        <v>635</v>
      </c>
      <c r="E223" s="1">
        <v>1060</v>
      </c>
      <c r="F223" s="1">
        <v>4</v>
      </c>
      <c r="G223" s="1">
        <v>55</v>
      </c>
      <c r="H223" s="1">
        <v>32</v>
      </c>
      <c r="I223" s="11" t="s">
        <v>652</v>
      </c>
    </row>
    <row r="224" spans="1:9" ht="15.75" x14ac:dyDescent="0.25">
      <c r="A224" s="1" t="s">
        <v>260</v>
      </c>
      <c r="B224" s="1" t="s">
        <v>280</v>
      </c>
      <c r="C224" s="1">
        <v>29</v>
      </c>
      <c r="D224" s="1" t="s">
        <v>635</v>
      </c>
      <c r="E224" s="1">
        <v>649</v>
      </c>
      <c r="F224" s="1">
        <v>7</v>
      </c>
      <c r="G224" s="1">
        <v>32</v>
      </c>
      <c r="H224" s="1">
        <v>20</v>
      </c>
      <c r="I224" s="11" t="s">
        <v>652</v>
      </c>
    </row>
    <row r="225" spans="1:9" ht="15.75" x14ac:dyDescent="0.25">
      <c r="A225" s="1" t="s">
        <v>261</v>
      </c>
      <c r="B225" s="1" t="s">
        <v>280</v>
      </c>
      <c r="C225" s="1">
        <v>28</v>
      </c>
      <c r="D225" s="1" t="s">
        <v>635</v>
      </c>
      <c r="E225" s="1">
        <v>294</v>
      </c>
      <c r="F225" s="1">
        <v>22</v>
      </c>
      <c r="G225" s="1">
        <v>7</v>
      </c>
      <c r="H225" s="1">
        <v>19</v>
      </c>
      <c r="I225" s="11" t="s">
        <v>653</v>
      </c>
    </row>
    <row r="226" spans="1:9" ht="15.75" x14ac:dyDescent="0.25">
      <c r="A226" s="1" t="s">
        <v>262</v>
      </c>
      <c r="B226" s="1" t="s">
        <v>280</v>
      </c>
      <c r="C226" s="1">
        <v>30</v>
      </c>
      <c r="D226" s="1" t="s">
        <v>635</v>
      </c>
      <c r="E226" s="1">
        <v>427</v>
      </c>
      <c r="F226" s="1">
        <v>0</v>
      </c>
      <c r="G226" s="1">
        <v>1</v>
      </c>
      <c r="H226" s="1">
        <v>21</v>
      </c>
      <c r="I226" s="11" t="s">
        <v>652</v>
      </c>
    </row>
    <row r="227" spans="1:9" ht="15.75" x14ac:dyDescent="0.25">
      <c r="A227" s="1" t="s">
        <v>264</v>
      </c>
      <c r="B227" s="1" t="s">
        <v>280</v>
      </c>
      <c r="C227" s="1">
        <v>37</v>
      </c>
      <c r="D227" s="1" t="s">
        <v>635</v>
      </c>
      <c r="E227" s="1">
        <v>637</v>
      </c>
      <c r="F227" s="1">
        <v>5</v>
      </c>
      <c r="G227" s="1">
        <v>47</v>
      </c>
      <c r="H227" s="1">
        <v>24</v>
      </c>
      <c r="I227" s="11" t="s">
        <v>653</v>
      </c>
    </row>
    <row r="228" spans="1:9" ht="15.75" x14ac:dyDescent="0.25">
      <c r="A228" s="1" t="s">
        <v>265</v>
      </c>
      <c r="B228" s="1" t="s">
        <v>280</v>
      </c>
      <c r="C228" s="1">
        <v>21</v>
      </c>
      <c r="D228" s="1" t="s">
        <v>636</v>
      </c>
      <c r="E228" s="1">
        <v>35</v>
      </c>
      <c r="F228" s="1">
        <v>2</v>
      </c>
      <c r="G228" s="1">
        <v>2</v>
      </c>
      <c r="H228" s="1">
        <v>5</v>
      </c>
      <c r="I228" s="11" t="s">
        <v>653</v>
      </c>
    </row>
    <row r="229" spans="1:9" ht="15.75" x14ac:dyDescent="0.25">
      <c r="A229" s="1" t="s">
        <v>266</v>
      </c>
      <c r="B229" s="1" t="s">
        <v>280</v>
      </c>
      <c r="C229" s="1">
        <v>25</v>
      </c>
      <c r="D229" s="1" t="s">
        <v>635</v>
      </c>
      <c r="E229" s="1">
        <v>5</v>
      </c>
      <c r="F229" s="1">
        <v>0</v>
      </c>
      <c r="G229" s="1">
        <v>0</v>
      </c>
      <c r="H229" s="1">
        <v>1</v>
      </c>
      <c r="I229" s="11" t="s">
        <v>652</v>
      </c>
    </row>
    <row r="230" spans="1:9" ht="15.75" x14ac:dyDescent="0.25">
      <c r="A230" s="1" t="s">
        <v>267</v>
      </c>
      <c r="B230" s="1" t="s">
        <v>280</v>
      </c>
      <c r="C230" s="1">
        <v>35</v>
      </c>
      <c r="D230" s="1" t="s">
        <v>635</v>
      </c>
      <c r="E230" s="1">
        <v>547</v>
      </c>
      <c r="F230" s="1">
        <v>82</v>
      </c>
      <c r="G230" s="1">
        <v>13</v>
      </c>
      <c r="H230" s="1">
        <v>33</v>
      </c>
      <c r="I230" s="11" t="s">
        <v>652</v>
      </c>
    </row>
    <row r="231" spans="1:9" ht="15.75" x14ac:dyDescent="0.25">
      <c r="A231" s="1" t="s">
        <v>268</v>
      </c>
      <c r="B231" s="1" t="s">
        <v>280</v>
      </c>
      <c r="C231" s="1">
        <v>28</v>
      </c>
      <c r="D231" s="1" t="s">
        <v>635</v>
      </c>
      <c r="E231" s="1">
        <v>600</v>
      </c>
      <c r="F231" s="1">
        <v>16</v>
      </c>
      <c r="G231" s="1">
        <v>32</v>
      </c>
      <c r="H231" s="1">
        <v>25</v>
      </c>
      <c r="I231" s="11" t="s">
        <v>653</v>
      </c>
    </row>
    <row r="232" spans="1:9" ht="15.75" x14ac:dyDescent="0.25">
      <c r="A232" s="1" t="s">
        <v>269</v>
      </c>
      <c r="B232" s="1" t="s">
        <v>280</v>
      </c>
      <c r="C232" s="1">
        <v>29</v>
      </c>
      <c r="D232" s="1" t="s">
        <v>635</v>
      </c>
      <c r="E232" s="1">
        <v>197</v>
      </c>
      <c r="F232" s="1">
        <v>3</v>
      </c>
      <c r="G232" s="1">
        <v>2</v>
      </c>
      <c r="H232" s="1">
        <v>9</v>
      </c>
      <c r="I232" s="11" t="s">
        <v>652</v>
      </c>
    </row>
    <row r="233" spans="1:9" ht="15.75" x14ac:dyDescent="0.25">
      <c r="A233" s="1" t="s">
        <v>270</v>
      </c>
      <c r="B233" s="1" t="s">
        <v>280</v>
      </c>
      <c r="C233" s="1">
        <v>27</v>
      </c>
      <c r="D233" s="1" t="s">
        <v>635</v>
      </c>
      <c r="E233" s="1">
        <v>211</v>
      </c>
      <c r="F233" s="1">
        <v>8</v>
      </c>
      <c r="G233" s="1">
        <v>5</v>
      </c>
      <c r="H233" s="1">
        <v>22</v>
      </c>
      <c r="I233" s="11" t="s">
        <v>653</v>
      </c>
    </row>
    <row r="234" spans="1:9" ht="15.75" x14ac:dyDescent="0.25">
      <c r="A234" s="1" t="s">
        <v>271</v>
      </c>
      <c r="B234" s="1" t="s">
        <v>280</v>
      </c>
      <c r="C234" s="1">
        <v>39</v>
      </c>
      <c r="D234" s="1" t="s">
        <v>635</v>
      </c>
      <c r="E234" s="1">
        <v>438</v>
      </c>
      <c r="F234" s="1">
        <v>3</v>
      </c>
      <c r="G234" s="1">
        <v>36</v>
      </c>
      <c r="H234" s="1">
        <v>15</v>
      </c>
      <c r="I234" s="11" t="s">
        <v>652</v>
      </c>
    </row>
    <row r="235" spans="1:9" ht="15.75" x14ac:dyDescent="0.25">
      <c r="A235" s="1" t="s">
        <v>273</v>
      </c>
      <c r="B235" s="1" t="s">
        <v>280</v>
      </c>
      <c r="C235" s="1">
        <v>25</v>
      </c>
      <c r="D235" s="1" t="s">
        <v>635</v>
      </c>
      <c r="E235" s="1">
        <v>1042</v>
      </c>
      <c r="F235" s="1">
        <v>6</v>
      </c>
      <c r="G235" s="1">
        <v>91</v>
      </c>
      <c r="H235" s="1">
        <v>25</v>
      </c>
      <c r="I235" s="11" t="s">
        <v>652</v>
      </c>
    </row>
    <row r="236" spans="1:9" ht="15.75" x14ac:dyDescent="0.25">
      <c r="A236" s="1" t="s">
        <v>274</v>
      </c>
      <c r="B236" s="1" t="s">
        <v>280</v>
      </c>
      <c r="C236" s="1">
        <v>28</v>
      </c>
      <c r="D236" s="1" t="s">
        <v>635</v>
      </c>
      <c r="E236" s="1">
        <v>381</v>
      </c>
      <c r="F236" s="1">
        <v>10</v>
      </c>
      <c r="G236" s="1">
        <v>13</v>
      </c>
      <c r="H236" s="1">
        <v>22</v>
      </c>
      <c r="I236" s="11" t="s">
        <v>653</v>
      </c>
    </row>
    <row r="237" spans="1:9" ht="15.75" x14ac:dyDescent="0.25">
      <c r="A237" s="1" t="s">
        <v>275</v>
      </c>
      <c r="B237" s="1" t="s">
        <v>280</v>
      </c>
      <c r="C237" s="1">
        <v>29</v>
      </c>
      <c r="D237" s="1" t="s">
        <v>635</v>
      </c>
      <c r="E237" s="1">
        <v>347</v>
      </c>
      <c r="F237" s="1">
        <v>4</v>
      </c>
      <c r="G237" s="1">
        <v>20</v>
      </c>
      <c r="H237" s="1">
        <v>12</v>
      </c>
      <c r="I237" s="11" t="s">
        <v>652</v>
      </c>
    </row>
    <row r="238" spans="1:9" ht="15.75" x14ac:dyDescent="0.25">
      <c r="A238" s="1" t="s">
        <v>276</v>
      </c>
      <c r="B238" s="1" t="s">
        <v>280</v>
      </c>
      <c r="C238" s="1">
        <v>30</v>
      </c>
      <c r="D238" s="1" t="s">
        <v>635</v>
      </c>
      <c r="E238" s="1">
        <v>1256</v>
      </c>
      <c r="F238" s="1">
        <v>14</v>
      </c>
      <c r="G238" s="1">
        <v>99</v>
      </c>
      <c r="H238" s="1">
        <v>31</v>
      </c>
      <c r="I238" s="11" t="s">
        <v>653</v>
      </c>
    </row>
    <row r="239" spans="1:9" ht="15.75" x14ac:dyDescent="0.25">
      <c r="A239" s="1" t="s">
        <v>277</v>
      </c>
      <c r="B239" s="1" t="s">
        <v>280</v>
      </c>
      <c r="C239" s="1">
        <v>23</v>
      </c>
      <c r="D239" s="1" t="s">
        <v>636</v>
      </c>
      <c r="E239" s="1">
        <v>54</v>
      </c>
      <c r="F239" s="1">
        <v>2</v>
      </c>
      <c r="G239" s="1">
        <v>1</v>
      </c>
      <c r="H239" s="1">
        <v>5</v>
      </c>
      <c r="I239" s="11" t="s">
        <v>652</v>
      </c>
    </row>
    <row r="240" spans="1:9" ht="15.75" x14ac:dyDescent="0.25">
      <c r="A240" s="1" t="s">
        <v>278</v>
      </c>
      <c r="B240" s="1" t="s">
        <v>280</v>
      </c>
      <c r="C240" s="1">
        <v>35</v>
      </c>
      <c r="D240" s="1" t="s">
        <v>635</v>
      </c>
      <c r="E240" s="1">
        <v>568</v>
      </c>
      <c r="F240" s="1">
        <v>53</v>
      </c>
      <c r="G240" s="1">
        <v>14</v>
      </c>
      <c r="H240" s="1">
        <v>31</v>
      </c>
      <c r="I240" s="11" t="s">
        <v>653</v>
      </c>
    </row>
    <row r="241" spans="1:9" ht="15.75" x14ac:dyDescent="0.25">
      <c r="A241" s="1" t="s">
        <v>279</v>
      </c>
      <c r="B241" s="1" t="s">
        <v>280</v>
      </c>
      <c r="C241" s="1">
        <v>31</v>
      </c>
      <c r="D241" s="1" t="s">
        <v>635</v>
      </c>
      <c r="E241" s="1">
        <v>115</v>
      </c>
      <c r="F241" s="1">
        <v>3</v>
      </c>
      <c r="G241" s="1">
        <v>8</v>
      </c>
      <c r="H241" s="1">
        <v>14</v>
      </c>
      <c r="I241" s="11" t="s">
        <v>653</v>
      </c>
    </row>
    <row r="242" spans="1:9" ht="15.75" x14ac:dyDescent="0.25">
      <c r="A242" s="1" t="s">
        <v>170</v>
      </c>
      <c r="B242" s="1" t="s">
        <v>280</v>
      </c>
      <c r="C242" s="1">
        <v>20</v>
      </c>
      <c r="D242" s="1" t="s">
        <v>636</v>
      </c>
      <c r="E242" s="1">
        <v>0</v>
      </c>
      <c r="F242" s="1">
        <v>0</v>
      </c>
      <c r="G242" s="1">
        <v>0</v>
      </c>
      <c r="H242" s="1">
        <v>0</v>
      </c>
      <c r="I242" s="11" t="s">
        <v>652</v>
      </c>
    </row>
    <row r="243" spans="1:9" ht="15.75" x14ac:dyDescent="0.25">
      <c r="A243" s="1" t="s">
        <v>281</v>
      </c>
      <c r="B243" s="1" t="s">
        <v>317</v>
      </c>
      <c r="C243" s="1">
        <v>23</v>
      </c>
      <c r="D243" s="1" t="s">
        <v>636</v>
      </c>
      <c r="E243" s="1">
        <v>908</v>
      </c>
      <c r="F243" s="1">
        <v>7</v>
      </c>
      <c r="G243" s="1">
        <v>58</v>
      </c>
      <c r="H243" s="1">
        <v>40</v>
      </c>
      <c r="I243" s="11" t="s">
        <v>653</v>
      </c>
    </row>
    <row r="244" spans="1:9" ht="15.75" x14ac:dyDescent="0.25">
      <c r="A244" s="1" t="s">
        <v>282</v>
      </c>
      <c r="B244" s="1" t="s">
        <v>317</v>
      </c>
      <c r="C244" s="1">
        <v>38</v>
      </c>
      <c r="D244" s="1" t="s">
        <v>635</v>
      </c>
      <c r="E244" s="1">
        <v>138</v>
      </c>
      <c r="F244" s="1">
        <v>0</v>
      </c>
      <c r="G244" s="1">
        <v>7</v>
      </c>
      <c r="H244" s="1">
        <v>17</v>
      </c>
      <c r="I244" s="11" t="s">
        <v>652</v>
      </c>
    </row>
    <row r="245" spans="1:9" ht="15.75" x14ac:dyDescent="0.25">
      <c r="A245" s="1" t="s">
        <v>283</v>
      </c>
      <c r="B245" s="1" t="s">
        <v>317</v>
      </c>
      <c r="C245" s="1">
        <v>25</v>
      </c>
      <c r="D245" s="1" t="s">
        <v>635</v>
      </c>
      <c r="E245" s="1">
        <v>727</v>
      </c>
      <c r="F245" s="1">
        <v>15</v>
      </c>
      <c r="G245" s="1">
        <v>22</v>
      </c>
      <c r="H245" s="1">
        <v>21</v>
      </c>
      <c r="I245" s="11" t="s">
        <v>652</v>
      </c>
    </row>
    <row r="246" spans="1:9" ht="15.75" x14ac:dyDescent="0.25">
      <c r="A246" s="1" t="s">
        <v>284</v>
      </c>
      <c r="B246" s="1" t="s">
        <v>317</v>
      </c>
      <c r="C246" s="1">
        <v>31</v>
      </c>
      <c r="D246" s="1" t="s">
        <v>635</v>
      </c>
      <c r="E246" s="1">
        <v>328</v>
      </c>
      <c r="F246" s="1">
        <v>56</v>
      </c>
      <c r="G246" s="1">
        <v>11</v>
      </c>
      <c r="H246" s="1">
        <v>17</v>
      </c>
      <c r="I246" s="11" t="s">
        <v>652</v>
      </c>
    </row>
    <row r="247" spans="1:9" ht="15.75" x14ac:dyDescent="0.25">
      <c r="A247" s="1" t="s">
        <v>285</v>
      </c>
      <c r="B247" s="1" t="s">
        <v>317</v>
      </c>
      <c r="C247" s="1">
        <v>34</v>
      </c>
      <c r="D247" s="1" t="s">
        <v>635</v>
      </c>
      <c r="E247" s="1">
        <v>448</v>
      </c>
      <c r="F247" s="1">
        <v>23</v>
      </c>
      <c r="G247" s="1">
        <v>19</v>
      </c>
      <c r="H247" s="1">
        <v>18</v>
      </c>
      <c r="I247" s="11" t="s">
        <v>652</v>
      </c>
    </row>
    <row r="248" spans="1:9" ht="15.75" x14ac:dyDescent="0.25">
      <c r="A248" s="1" t="s">
        <v>286</v>
      </c>
      <c r="B248" s="1" t="s">
        <v>317</v>
      </c>
      <c r="C248" s="1">
        <v>25</v>
      </c>
      <c r="D248" s="1" t="s">
        <v>635</v>
      </c>
      <c r="E248" s="1">
        <v>1150</v>
      </c>
      <c r="F248" s="1">
        <v>19</v>
      </c>
      <c r="G248" s="1">
        <v>67</v>
      </c>
      <c r="H248" s="1">
        <v>32</v>
      </c>
      <c r="I248" s="11" t="s">
        <v>653</v>
      </c>
    </row>
    <row r="249" spans="1:9" ht="15.75" x14ac:dyDescent="0.25">
      <c r="A249" s="1" t="s">
        <v>287</v>
      </c>
      <c r="B249" s="1" t="s">
        <v>317</v>
      </c>
      <c r="C249" s="1">
        <v>20</v>
      </c>
      <c r="D249" s="1" t="s">
        <v>636</v>
      </c>
      <c r="E249" s="1">
        <v>0</v>
      </c>
      <c r="F249" s="1">
        <v>0</v>
      </c>
      <c r="G249" s="1">
        <v>0</v>
      </c>
      <c r="H249" s="1">
        <v>0</v>
      </c>
      <c r="I249" s="11" t="s">
        <v>652</v>
      </c>
    </row>
    <row r="250" spans="1:9" ht="15.75" x14ac:dyDescent="0.25">
      <c r="A250" s="1" t="s">
        <v>288</v>
      </c>
      <c r="B250" s="1" t="s">
        <v>317</v>
      </c>
      <c r="C250" s="1">
        <v>37</v>
      </c>
      <c r="D250" s="1" t="s">
        <v>635</v>
      </c>
      <c r="E250" s="1">
        <v>1255</v>
      </c>
      <c r="F250" s="1">
        <v>9</v>
      </c>
      <c r="G250" s="1">
        <v>78</v>
      </c>
      <c r="H250" s="1">
        <v>31</v>
      </c>
      <c r="I250" s="11" t="s">
        <v>653</v>
      </c>
    </row>
    <row r="251" spans="1:9" ht="15.75" x14ac:dyDescent="0.25">
      <c r="A251" s="1" t="s">
        <v>289</v>
      </c>
      <c r="B251" s="1" t="s">
        <v>317</v>
      </c>
      <c r="C251" s="1">
        <v>20</v>
      </c>
      <c r="D251" s="1" t="s">
        <v>636</v>
      </c>
      <c r="E251" s="1">
        <v>0</v>
      </c>
      <c r="F251" s="1">
        <v>0</v>
      </c>
      <c r="G251" s="1">
        <v>0</v>
      </c>
      <c r="H251" s="1">
        <v>0</v>
      </c>
      <c r="I251" s="11" t="s">
        <v>652</v>
      </c>
    </row>
    <row r="252" spans="1:9" ht="15.75" x14ac:dyDescent="0.25">
      <c r="A252" s="1" t="s">
        <v>290</v>
      </c>
      <c r="B252" s="1" t="s">
        <v>317</v>
      </c>
      <c r="C252" s="1">
        <v>27</v>
      </c>
      <c r="D252" s="1" t="s">
        <v>635</v>
      </c>
      <c r="E252" s="1">
        <v>958</v>
      </c>
      <c r="F252" s="1">
        <v>12</v>
      </c>
      <c r="G252" s="1">
        <v>65</v>
      </c>
      <c r="H252" s="1">
        <v>28</v>
      </c>
      <c r="I252" s="11" t="s">
        <v>653</v>
      </c>
    </row>
    <row r="253" spans="1:9" ht="15.75" x14ac:dyDescent="0.25">
      <c r="A253" s="1" t="s">
        <v>291</v>
      </c>
      <c r="B253" s="1" t="s">
        <v>317</v>
      </c>
      <c r="C253" s="1">
        <v>21</v>
      </c>
      <c r="D253" s="1" t="s">
        <v>636</v>
      </c>
      <c r="E253" s="1">
        <v>278</v>
      </c>
      <c r="F253" s="1">
        <v>13</v>
      </c>
      <c r="G253" s="1">
        <v>6</v>
      </c>
      <c r="H253" s="1">
        <v>19</v>
      </c>
      <c r="I253" s="11" t="s">
        <v>652</v>
      </c>
    </row>
    <row r="254" spans="1:9" ht="15.75" x14ac:dyDescent="0.25">
      <c r="A254" s="1" t="s">
        <v>293</v>
      </c>
      <c r="B254" s="1" t="s">
        <v>317</v>
      </c>
      <c r="C254" s="1">
        <v>29</v>
      </c>
      <c r="D254" s="1" t="s">
        <v>635</v>
      </c>
      <c r="E254" s="1">
        <v>944</v>
      </c>
      <c r="F254" s="1">
        <v>17</v>
      </c>
      <c r="G254" s="1">
        <v>73</v>
      </c>
      <c r="H254" s="1">
        <v>24</v>
      </c>
      <c r="I254" s="11" t="s">
        <v>653</v>
      </c>
    </row>
    <row r="255" spans="1:9" ht="15.75" x14ac:dyDescent="0.25">
      <c r="A255" s="1" t="s">
        <v>294</v>
      </c>
      <c r="B255" s="1" t="s">
        <v>317</v>
      </c>
      <c r="C255" s="1">
        <v>25</v>
      </c>
      <c r="D255" s="1" t="s">
        <v>635</v>
      </c>
      <c r="E255" s="1">
        <v>1051</v>
      </c>
      <c r="F255" s="1">
        <v>10</v>
      </c>
      <c r="G255" s="1">
        <v>55</v>
      </c>
      <c r="H255" s="1">
        <v>30</v>
      </c>
      <c r="I255" s="11" t="s">
        <v>652</v>
      </c>
    </row>
    <row r="256" spans="1:9" ht="15.75" x14ac:dyDescent="0.25">
      <c r="A256" s="1" t="s">
        <v>295</v>
      </c>
      <c r="B256" s="1" t="s">
        <v>317</v>
      </c>
      <c r="C256" s="1">
        <v>32</v>
      </c>
      <c r="D256" s="1" t="s">
        <v>635</v>
      </c>
      <c r="E256" s="1">
        <v>905</v>
      </c>
      <c r="F256" s="1">
        <v>25</v>
      </c>
      <c r="G256" s="1">
        <v>22</v>
      </c>
      <c r="H256" s="1">
        <v>30</v>
      </c>
      <c r="I256" s="11" t="s">
        <v>652</v>
      </c>
    </row>
    <row r="257" spans="1:9" ht="15.75" x14ac:dyDescent="0.25">
      <c r="A257" s="1" t="s">
        <v>297</v>
      </c>
      <c r="B257" s="1" t="s">
        <v>317</v>
      </c>
      <c r="C257" s="1">
        <v>31</v>
      </c>
      <c r="D257" s="1" t="s">
        <v>635</v>
      </c>
      <c r="E257" s="1">
        <v>287</v>
      </c>
      <c r="F257" s="1">
        <v>59</v>
      </c>
      <c r="G257" s="1">
        <v>7</v>
      </c>
      <c r="H257" s="1">
        <v>23</v>
      </c>
      <c r="I257" s="11" t="s">
        <v>653</v>
      </c>
    </row>
    <row r="258" spans="1:9" ht="15.75" x14ac:dyDescent="0.25">
      <c r="A258" s="1" t="s">
        <v>298</v>
      </c>
      <c r="B258" s="1" t="s">
        <v>317</v>
      </c>
      <c r="C258" s="1">
        <v>29</v>
      </c>
      <c r="D258" s="1" t="s">
        <v>635</v>
      </c>
      <c r="E258" s="1">
        <v>271</v>
      </c>
      <c r="F258" s="1">
        <v>4</v>
      </c>
      <c r="G258" s="1">
        <v>16</v>
      </c>
      <c r="H258" s="1">
        <v>6</v>
      </c>
      <c r="I258" s="11" t="s">
        <v>653</v>
      </c>
    </row>
    <row r="259" spans="1:9" ht="15.75" x14ac:dyDescent="0.25">
      <c r="A259" s="1" t="s">
        <v>300</v>
      </c>
      <c r="B259" s="1" t="s">
        <v>317</v>
      </c>
      <c r="C259" s="1">
        <v>24</v>
      </c>
      <c r="D259" s="1" t="s">
        <v>635</v>
      </c>
      <c r="E259" s="1">
        <v>14</v>
      </c>
      <c r="F259" s="1">
        <v>0</v>
      </c>
      <c r="G259" s="1">
        <v>2</v>
      </c>
      <c r="H259" s="1">
        <v>2</v>
      </c>
      <c r="I259" s="11" t="s">
        <v>652</v>
      </c>
    </row>
    <row r="260" spans="1:9" ht="15.75" x14ac:dyDescent="0.25">
      <c r="A260" s="1" t="s">
        <v>301</v>
      </c>
      <c r="B260" s="1" t="s">
        <v>317</v>
      </c>
      <c r="C260" s="1">
        <v>21</v>
      </c>
      <c r="D260" s="1" t="s">
        <v>636</v>
      </c>
      <c r="E260" s="1">
        <v>1000</v>
      </c>
      <c r="F260" s="1">
        <v>8</v>
      </c>
      <c r="G260" s="1">
        <v>83</v>
      </c>
      <c r="H260" s="1">
        <v>23</v>
      </c>
      <c r="I260" s="11" t="s">
        <v>653</v>
      </c>
    </row>
    <row r="261" spans="1:9" ht="15.75" x14ac:dyDescent="0.25">
      <c r="A261" s="1" t="s">
        <v>302</v>
      </c>
      <c r="B261" s="1" t="s">
        <v>317</v>
      </c>
      <c r="C261" s="1">
        <v>26</v>
      </c>
      <c r="D261" s="1" t="s">
        <v>635</v>
      </c>
      <c r="E261" s="1">
        <v>66</v>
      </c>
      <c r="F261" s="1">
        <v>5</v>
      </c>
      <c r="G261" s="1">
        <v>1</v>
      </c>
      <c r="H261" s="1">
        <v>11</v>
      </c>
      <c r="I261" s="11" t="s">
        <v>653</v>
      </c>
    </row>
    <row r="262" spans="1:9" ht="15.75" x14ac:dyDescent="0.25">
      <c r="A262" s="1" t="s">
        <v>303</v>
      </c>
      <c r="B262" s="1" t="s">
        <v>317</v>
      </c>
      <c r="C262" s="1">
        <v>26</v>
      </c>
      <c r="D262" s="1" t="s">
        <v>635</v>
      </c>
      <c r="E262" s="1">
        <v>309</v>
      </c>
      <c r="F262" s="1">
        <v>3</v>
      </c>
      <c r="G262" s="1">
        <v>32</v>
      </c>
      <c r="H262" s="1">
        <v>10</v>
      </c>
      <c r="I262" s="11" t="s">
        <v>653</v>
      </c>
    </row>
    <row r="263" spans="1:9" ht="15.75" x14ac:dyDescent="0.25">
      <c r="A263" s="1" t="s">
        <v>304</v>
      </c>
      <c r="B263" s="1" t="s">
        <v>317</v>
      </c>
      <c r="C263" s="1">
        <v>42</v>
      </c>
      <c r="D263" s="1" t="s">
        <v>635</v>
      </c>
      <c r="E263" s="1">
        <v>399</v>
      </c>
      <c r="F263" s="1">
        <v>1</v>
      </c>
      <c r="G263" s="1">
        <v>32</v>
      </c>
      <c r="H263" s="1">
        <v>15</v>
      </c>
      <c r="I263" s="11" t="s">
        <v>653</v>
      </c>
    </row>
    <row r="264" spans="1:9" ht="15.75" x14ac:dyDescent="0.25">
      <c r="A264" s="1" t="s">
        <v>305</v>
      </c>
      <c r="B264" s="1" t="s">
        <v>317</v>
      </c>
      <c r="C264" s="1">
        <v>21</v>
      </c>
      <c r="D264" s="1" t="s">
        <v>636</v>
      </c>
      <c r="E264" s="1">
        <v>133</v>
      </c>
      <c r="F264" s="1">
        <v>20</v>
      </c>
      <c r="G264" s="1">
        <v>4</v>
      </c>
      <c r="H264" s="1">
        <v>18</v>
      </c>
      <c r="I264" s="11" t="s">
        <v>653</v>
      </c>
    </row>
    <row r="265" spans="1:9" ht="15.75" x14ac:dyDescent="0.25">
      <c r="A265" s="1" t="s">
        <v>306</v>
      </c>
      <c r="B265" s="1" t="s">
        <v>317</v>
      </c>
      <c r="C265" s="1">
        <v>20</v>
      </c>
      <c r="D265" s="1" t="s">
        <v>636</v>
      </c>
      <c r="E265" s="1">
        <v>218</v>
      </c>
      <c r="F265" s="1">
        <v>7</v>
      </c>
      <c r="G265" s="1">
        <v>11</v>
      </c>
      <c r="H265" s="1">
        <v>12</v>
      </c>
      <c r="I265" s="11" t="s">
        <v>653</v>
      </c>
    </row>
    <row r="266" spans="1:9" ht="15.75" x14ac:dyDescent="0.25">
      <c r="A266" s="1" t="s">
        <v>307</v>
      </c>
      <c r="B266" s="1" t="s">
        <v>317</v>
      </c>
      <c r="C266" s="1">
        <v>19</v>
      </c>
      <c r="D266" s="1" t="s">
        <v>636</v>
      </c>
      <c r="E266" s="1">
        <v>217</v>
      </c>
      <c r="F266" s="1">
        <v>6</v>
      </c>
      <c r="G266" s="1">
        <v>9</v>
      </c>
      <c r="H266" s="1">
        <v>14</v>
      </c>
      <c r="I266" s="11" t="s">
        <v>653</v>
      </c>
    </row>
    <row r="267" spans="1:9" ht="15.75" x14ac:dyDescent="0.25">
      <c r="A267" s="1" t="s">
        <v>308</v>
      </c>
      <c r="B267" s="1" t="s">
        <v>317</v>
      </c>
      <c r="C267" s="1">
        <v>23</v>
      </c>
      <c r="D267" s="1" t="s">
        <v>636</v>
      </c>
      <c r="E267" s="1">
        <v>208</v>
      </c>
      <c r="F267" s="1">
        <v>10</v>
      </c>
      <c r="G267" s="1">
        <v>6</v>
      </c>
      <c r="H267" s="1">
        <v>10</v>
      </c>
      <c r="I267" s="11" t="s">
        <v>653</v>
      </c>
    </row>
    <row r="268" spans="1:9" ht="15.75" x14ac:dyDescent="0.25">
      <c r="A268" s="1" t="s">
        <v>309</v>
      </c>
      <c r="B268" s="1" t="s">
        <v>317</v>
      </c>
      <c r="C268" s="1">
        <v>22</v>
      </c>
      <c r="D268" s="1" t="s">
        <v>636</v>
      </c>
      <c r="E268" s="1">
        <v>50</v>
      </c>
      <c r="F268" s="1">
        <v>2</v>
      </c>
      <c r="G268" s="1">
        <v>0</v>
      </c>
      <c r="H268" s="1">
        <v>8</v>
      </c>
      <c r="I268" s="11" t="s">
        <v>653</v>
      </c>
    </row>
    <row r="269" spans="1:9" ht="15.75" x14ac:dyDescent="0.25">
      <c r="A269" s="1" t="s">
        <v>311</v>
      </c>
      <c r="B269" s="1" t="s">
        <v>317</v>
      </c>
      <c r="C269" s="1">
        <v>19</v>
      </c>
      <c r="D269" s="1" t="s">
        <v>636</v>
      </c>
      <c r="E269" s="1">
        <v>0</v>
      </c>
      <c r="F269" s="1">
        <v>0</v>
      </c>
      <c r="G269" s="1">
        <v>0</v>
      </c>
      <c r="H269" s="1">
        <v>0</v>
      </c>
      <c r="I269" s="11" t="s">
        <v>653</v>
      </c>
    </row>
    <row r="270" spans="1:9" ht="15.75" x14ac:dyDescent="0.25">
      <c r="A270" s="1" t="s">
        <v>312</v>
      </c>
      <c r="B270" s="1" t="s">
        <v>317</v>
      </c>
      <c r="C270" s="1">
        <v>21</v>
      </c>
      <c r="D270" s="1" t="s">
        <v>636</v>
      </c>
      <c r="E270" s="1">
        <v>0</v>
      </c>
      <c r="F270" s="1">
        <v>0</v>
      </c>
      <c r="G270" s="1">
        <v>0</v>
      </c>
      <c r="H270" s="1">
        <v>0</v>
      </c>
      <c r="I270" s="11" t="s">
        <v>653</v>
      </c>
    </row>
    <row r="271" spans="1:9" ht="15.75" x14ac:dyDescent="0.25">
      <c r="A271" s="1" t="s">
        <v>313</v>
      </c>
      <c r="B271" s="1" t="s">
        <v>317</v>
      </c>
      <c r="C271" s="1">
        <v>21</v>
      </c>
      <c r="D271" s="1" t="s">
        <v>636</v>
      </c>
      <c r="E271" s="1">
        <v>0</v>
      </c>
      <c r="F271" s="1">
        <v>0</v>
      </c>
      <c r="G271" s="1">
        <v>0</v>
      </c>
      <c r="H271" s="1">
        <v>0</v>
      </c>
      <c r="I271" s="11" t="s">
        <v>653</v>
      </c>
    </row>
    <row r="272" spans="1:9" ht="15.75" x14ac:dyDescent="0.25">
      <c r="A272" s="1" t="s">
        <v>314</v>
      </c>
      <c r="B272" s="1" t="s">
        <v>317</v>
      </c>
      <c r="C272" s="1">
        <v>20</v>
      </c>
      <c r="D272" s="1" t="s">
        <v>636</v>
      </c>
      <c r="E272" s="1">
        <v>0</v>
      </c>
      <c r="F272" s="1">
        <v>0</v>
      </c>
      <c r="G272" s="1">
        <v>0</v>
      </c>
      <c r="H272" s="1">
        <v>0</v>
      </c>
      <c r="I272" s="11" t="s">
        <v>653</v>
      </c>
    </row>
    <row r="273" spans="1:9" ht="15.75" x14ac:dyDescent="0.25">
      <c r="A273" s="1" t="s">
        <v>315</v>
      </c>
      <c r="B273" s="1" t="s">
        <v>317</v>
      </c>
      <c r="C273" s="1">
        <v>22</v>
      </c>
      <c r="D273" s="1" t="s">
        <v>636</v>
      </c>
      <c r="E273" s="1">
        <v>0</v>
      </c>
      <c r="F273" s="1">
        <v>0</v>
      </c>
      <c r="G273" s="1">
        <v>0</v>
      </c>
      <c r="H273" s="1">
        <v>0</v>
      </c>
      <c r="I273" s="11" t="s">
        <v>653</v>
      </c>
    </row>
    <row r="274" spans="1:9" ht="15.75" x14ac:dyDescent="0.25">
      <c r="A274" s="1" t="s">
        <v>316</v>
      </c>
      <c r="B274" s="1" t="s">
        <v>317</v>
      </c>
      <c r="C274" s="1">
        <v>25</v>
      </c>
      <c r="D274" s="1" t="s">
        <v>635</v>
      </c>
      <c r="E274" s="1">
        <v>143</v>
      </c>
      <c r="F274" s="1">
        <v>19</v>
      </c>
      <c r="G274" s="1">
        <v>5</v>
      </c>
      <c r="H274" s="1">
        <v>16</v>
      </c>
      <c r="I274" s="11" t="s">
        <v>652</v>
      </c>
    </row>
    <row r="275" spans="1:9" ht="15.75" x14ac:dyDescent="0.25">
      <c r="A275" s="1" t="s">
        <v>318</v>
      </c>
      <c r="B275" s="1" t="s">
        <v>352</v>
      </c>
      <c r="C275" s="1">
        <v>31</v>
      </c>
      <c r="D275" s="1" t="s">
        <v>635</v>
      </c>
      <c r="E275" s="1">
        <v>379</v>
      </c>
      <c r="F275" s="1">
        <v>7</v>
      </c>
      <c r="G275" s="1">
        <v>53</v>
      </c>
      <c r="H275" s="1">
        <v>14</v>
      </c>
      <c r="I275" s="11" t="s">
        <v>652</v>
      </c>
    </row>
    <row r="276" spans="1:9" ht="15.75" x14ac:dyDescent="0.25">
      <c r="A276" s="1" t="s">
        <v>319</v>
      </c>
      <c r="B276" s="1" t="s">
        <v>352</v>
      </c>
      <c r="C276" s="1">
        <v>30</v>
      </c>
      <c r="D276" s="1" t="s">
        <v>635</v>
      </c>
      <c r="E276" s="1">
        <v>349</v>
      </c>
      <c r="F276" s="1">
        <v>3</v>
      </c>
      <c r="G276" s="1">
        <v>48</v>
      </c>
      <c r="H276" s="1">
        <v>19</v>
      </c>
      <c r="I276" s="11" t="s">
        <v>652</v>
      </c>
    </row>
    <row r="277" spans="1:9" ht="15.75" x14ac:dyDescent="0.25">
      <c r="A277" s="1" t="s">
        <v>320</v>
      </c>
      <c r="B277" s="1" t="s">
        <v>352</v>
      </c>
      <c r="C277" s="1">
        <v>26</v>
      </c>
      <c r="D277" s="1" t="s">
        <v>635</v>
      </c>
      <c r="E277" s="1">
        <v>533</v>
      </c>
      <c r="F277" s="1">
        <v>10</v>
      </c>
      <c r="G277" s="1">
        <v>33</v>
      </c>
      <c r="H277" s="1">
        <v>29</v>
      </c>
      <c r="I277" s="11" t="s">
        <v>652</v>
      </c>
    </row>
    <row r="278" spans="1:9" ht="15.75" x14ac:dyDescent="0.25">
      <c r="A278" s="1" t="s">
        <v>284</v>
      </c>
      <c r="B278" s="1" t="s">
        <v>352</v>
      </c>
      <c r="C278" s="1">
        <v>26</v>
      </c>
      <c r="D278" s="1" t="s">
        <v>635</v>
      </c>
      <c r="E278" s="1">
        <v>964</v>
      </c>
      <c r="F278" s="1">
        <v>11</v>
      </c>
      <c r="G278" s="1">
        <v>88</v>
      </c>
      <c r="H278" s="1">
        <v>28</v>
      </c>
      <c r="I278" s="11" t="s">
        <v>652</v>
      </c>
    </row>
    <row r="279" spans="1:9" ht="15.75" x14ac:dyDescent="0.25">
      <c r="A279" s="1" t="s">
        <v>321</v>
      </c>
      <c r="B279" s="1" t="s">
        <v>352</v>
      </c>
      <c r="C279" s="1">
        <v>31</v>
      </c>
      <c r="D279" s="1" t="s">
        <v>635</v>
      </c>
      <c r="E279" s="1">
        <v>174</v>
      </c>
      <c r="F279" s="1">
        <v>8</v>
      </c>
      <c r="G279" s="1">
        <v>13</v>
      </c>
      <c r="H279" s="1">
        <v>18</v>
      </c>
      <c r="I279" s="11" t="s">
        <v>652</v>
      </c>
    </row>
    <row r="280" spans="1:9" ht="15.75" x14ac:dyDescent="0.25">
      <c r="A280" s="1" t="s">
        <v>322</v>
      </c>
      <c r="B280" s="1" t="s">
        <v>352</v>
      </c>
      <c r="C280" s="1">
        <v>35</v>
      </c>
      <c r="D280" s="1" t="s">
        <v>635</v>
      </c>
      <c r="E280" s="1">
        <v>1014</v>
      </c>
      <c r="F280" s="1">
        <v>75</v>
      </c>
      <c r="G280" s="1">
        <v>11</v>
      </c>
      <c r="H280" s="1">
        <v>34</v>
      </c>
      <c r="I280" s="11" t="s">
        <v>652</v>
      </c>
    </row>
    <row r="281" spans="1:9" ht="15.75" x14ac:dyDescent="0.25">
      <c r="A281" s="1" t="s">
        <v>323</v>
      </c>
      <c r="B281" s="1" t="s">
        <v>352</v>
      </c>
      <c r="C281" s="1">
        <v>30</v>
      </c>
      <c r="D281" s="1" t="s">
        <v>635</v>
      </c>
      <c r="E281" s="1">
        <v>402</v>
      </c>
      <c r="F281" s="1">
        <v>1</v>
      </c>
      <c r="G281" s="1">
        <v>34</v>
      </c>
      <c r="H281" s="1">
        <v>17</v>
      </c>
      <c r="I281" s="11" t="s">
        <v>652</v>
      </c>
    </row>
    <row r="282" spans="1:9" ht="15.75" x14ac:dyDescent="0.25">
      <c r="A282" s="1" t="s">
        <v>324</v>
      </c>
      <c r="B282" s="1" t="s">
        <v>352</v>
      </c>
      <c r="C282" s="1">
        <v>36</v>
      </c>
      <c r="D282" s="1" t="s">
        <v>635</v>
      </c>
      <c r="E282" s="1">
        <v>756</v>
      </c>
      <c r="F282" s="1">
        <v>3</v>
      </c>
      <c r="G282" s="1">
        <v>66</v>
      </c>
      <c r="H282" s="1">
        <v>22</v>
      </c>
      <c r="I282" s="11" t="s">
        <v>652</v>
      </c>
    </row>
    <row r="283" spans="1:9" ht="15.75" x14ac:dyDescent="0.25">
      <c r="A283" s="1" t="s">
        <v>325</v>
      </c>
      <c r="B283" s="1" t="s">
        <v>352</v>
      </c>
      <c r="C283" s="1">
        <v>29</v>
      </c>
      <c r="D283" s="1" t="s">
        <v>635</v>
      </c>
      <c r="E283" s="1">
        <v>216</v>
      </c>
      <c r="F283" s="1">
        <v>11</v>
      </c>
      <c r="G283" s="1">
        <v>13</v>
      </c>
      <c r="H283" s="1">
        <v>16</v>
      </c>
      <c r="I283" s="11" t="s">
        <v>653</v>
      </c>
    </row>
    <row r="284" spans="1:9" ht="15.75" x14ac:dyDescent="0.25">
      <c r="A284" s="1" t="s">
        <v>326</v>
      </c>
      <c r="B284" s="1" t="s">
        <v>352</v>
      </c>
      <c r="C284" s="1">
        <v>26</v>
      </c>
      <c r="D284" s="1" t="s">
        <v>635</v>
      </c>
      <c r="E284" s="1">
        <v>36</v>
      </c>
      <c r="F284" s="1">
        <v>0</v>
      </c>
      <c r="G284" s="1">
        <v>5</v>
      </c>
      <c r="H284" s="1">
        <v>3</v>
      </c>
      <c r="I284" s="11" t="s">
        <v>653</v>
      </c>
    </row>
    <row r="285" spans="1:9" ht="15.75" x14ac:dyDescent="0.25">
      <c r="A285" s="1" t="s">
        <v>327</v>
      </c>
      <c r="B285" s="1" t="s">
        <v>352</v>
      </c>
      <c r="C285" s="1">
        <v>25</v>
      </c>
      <c r="D285" s="1" t="s">
        <v>635</v>
      </c>
      <c r="E285" s="1">
        <v>290</v>
      </c>
      <c r="F285" s="1">
        <v>4</v>
      </c>
      <c r="G285" s="1">
        <v>46</v>
      </c>
      <c r="H285" s="1">
        <v>10</v>
      </c>
      <c r="I285" s="11" t="s">
        <v>652</v>
      </c>
    </row>
    <row r="286" spans="1:9" ht="15.75" x14ac:dyDescent="0.25">
      <c r="A286" s="1" t="s">
        <v>328</v>
      </c>
      <c r="B286" s="1" t="s">
        <v>352</v>
      </c>
      <c r="C286" s="1">
        <v>32</v>
      </c>
      <c r="D286" s="1" t="s">
        <v>635</v>
      </c>
      <c r="E286" s="1">
        <v>398</v>
      </c>
      <c r="F286" s="1">
        <v>34</v>
      </c>
      <c r="G286" s="1">
        <v>9</v>
      </c>
      <c r="H286" s="1">
        <v>26</v>
      </c>
      <c r="I286" s="11" t="s">
        <v>652</v>
      </c>
    </row>
    <row r="287" spans="1:9" ht="15.75" x14ac:dyDescent="0.25">
      <c r="A287" s="1" t="s">
        <v>330</v>
      </c>
      <c r="B287" s="1" t="s">
        <v>352</v>
      </c>
      <c r="C287" s="1">
        <v>25</v>
      </c>
      <c r="D287" s="1" t="s">
        <v>635</v>
      </c>
      <c r="E287" s="1">
        <v>297</v>
      </c>
      <c r="F287" s="1">
        <v>26</v>
      </c>
      <c r="G287" s="1">
        <v>14</v>
      </c>
      <c r="H287" s="1">
        <v>23</v>
      </c>
      <c r="I287" s="11" t="s">
        <v>653</v>
      </c>
    </row>
    <row r="288" spans="1:9" ht="15.75" x14ac:dyDescent="0.25">
      <c r="A288" s="1" t="s">
        <v>331</v>
      </c>
      <c r="B288" s="1" t="s">
        <v>352</v>
      </c>
      <c r="C288" s="1">
        <v>28</v>
      </c>
      <c r="D288" s="1" t="s">
        <v>635</v>
      </c>
      <c r="E288" s="1">
        <v>107</v>
      </c>
      <c r="F288" s="1">
        <v>14</v>
      </c>
      <c r="G288" s="1">
        <v>7</v>
      </c>
      <c r="H288" s="1">
        <v>14</v>
      </c>
      <c r="I288" s="11" t="s">
        <v>653</v>
      </c>
    </row>
    <row r="289" spans="1:9" ht="15.75" x14ac:dyDescent="0.25">
      <c r="A289" s="1" t="s">
        <v>332</v>
      </c>
      <c r="B289" s="1" t="s">
        <v>352</v>
      </c>
      <c r="C289" s="1">
        <v>22</v>
      </c>
      <c r="D289" s="1" t="s">
        <v>636</v>
      </c>
      <c r="E289" s="1">
        <v>0</v>
      </c>
      <c r="F289" s="1">
        <v>0</v>
      </c>
      <c r="G289" s="1">
        <v>0</v>
      </c>
      <c r="H289" s="1">
        <v>0</v>
      </c>
      <c r="I289" s="11" t="s">
        <v>653</v>
      </c>
    </row>
    <row r="290" spans="1:9" ht="15.75" x14ac:dyDescent="0.25">
      <c r="A290" s="1" t="s">
        <v>333</v>
      </c>
      <c r="B290" s="1" t="s">
        <v>352</v>
      </c>
      <c r="C290" s="1">
        <v>30</v>
      </c>
      <c r="D290" s="1" t="s">
        <v>635</v>
      </c>
      <c r="E290" s="1">
        <v>234</v>
      </c>
      <c r="F290" s="1">
        <v>4</v>
      </c>
      <c r="G290" s="1">
        <v>4</v>
      </c>
      <c r="H290" s="1">
        <v>17</v>
      </c>
      <c r="I290" s="11" t="s">
        <v>653</v>
      </c>
    </row>
    <row r="291" spans="1:9" ht="15.75" x14ac:dyDescent="0.25">
      <c r="A291" s="1" t="s">
        <v>334</v>
      </c>
      <c r="B291" s="1" t="s">
        <v>352</v>
      </c>
      <c r="C291" s="1">
        <v>19</v>
      </c>
      <c r="D291" s="1" t="s">
        <v>636</v>
      </c>
      <c r="E291" s="1">
        <v>6</v>
      </c>
      <c r="F291" s="1">
        <v>0</v>
      </c>
      <c r="G291" s="1">
        <v>0</v>
      </c>
      <c r="H291" s="1">
        <v>1</v>
      </c>
      <c r="I291" s="11" t="s">
        <v>653</v>
      </c>
    </row>
    <row r="292" spans="1:9" ht="15.75" x14ac:dyDescent="0.25">
      <c r="A292" s="1" t="s">
        <v>335</v>
      </c>
      <c r="B292" s="1" t="s">
        <v>352</v>
      </c>
      <c r="C292" s="1">
        <v>22</v>
      </c>
      <c r="D292" s="1" t="s">
        <v>636</v>
      </c>
      <c r="E292" s="1">
        <v>100</v>
      </c>
      <c r="F292" s="1">
        <v>2</v>
      </c>
      <c r="G292" s="1">
        <v>0</v>
      </c>
      <c r="H292" s="1">
        <v>12</v>
      </c>
      <c r="I292" s="11" t="s">
        <v>653</v>
      </c>
    </row>
    <row r="293" spans="1:9" ht="15.75" x14ac:dyDescent="0.25">
      <c r="A293" s="1" t="s">
        <v>337</v>
      </c>
      <c r="B293" s="1" t="s">
        <v>352</v>
      </c>
      <c r="C293" s="1">
        <v>32</v>
      </c>
      <c r="D293" s="1" t="s">
        <v>635</v>
      </c>
      <c r="E293" s="1">
        <v>1060</v>
      </c>
      <c r="F293" s="1">
        <v>17</v>
      </c>
      <c r="G293" s="1">
        <v>118</v>
      </c>
      <c r="H293" s="1">
        <v>31</v>
      </c>
      <c r="I293" s="11" t="s">
        <v>652</v>
      </c>
    </row>
    <row r="294" spans="1:9" ht="15.75" x14ac:dyDescent="0.25">
      <c r="A294" s="1" t="s">
        <v>338</v>
      </c>
      <c r="B294" s="1" t="s">
        <v>352</v>
      </c>
      <c r="C294" s="1">
        <v>28</v>
      </c>
      <c r="D294" s="1" t="s">
        <v>635</v>
      </c>
      <c r="E294" s="1">
        <v>843</v>
      </c>
      <c r="F294" s="1">
        <v>2</v>
      </c>
      <c r="G294" s="1">
        <v>65</v>
      </c>
      <c r="H294" s="1">
        <v>26</v>
      </c>
      <c r="I294" s="11" t="s">
        <v>653</v>
      </c>
    </row>
    <row r="295" spans="1:9" ht="15.75" x14ac:dyDescent="0.25">
      <c r="A295" s="1" t="s">
        <v>339</v>
      </c>
      <c r="B295" s="1" t="s">
        <v>352</v>
      </c>
      <c r="C295" s="1">
        <v>22</v>
      </c>
      <c r="D295" s="1" t="s">
        <v>636</v>
      </c>
      <c r="E295" s="1">
        <v>90</v>
      </c>
      <c r="F295" s="1">
        <v>6</v>
      </c>
      <c r="G295" s="1">
        <v>6</v>
      </c>
      <c r="H295" s="1">
        <v>8</v>
      </c>
      <c r="I295" s="11" t="s">
        <v>653</v>
      </c>
    </row>
    <row r="296" spans="1:9" ht="15.75" x14ac:dyDescent="0.25">
      <c r="A296" s="1" t="s">
        <v>341</v>
      </c>
      <c r="B296" s="1" t="s">
        <v>352</v>
      </c>
      <c r="C296" s="1">
        <v>23</v>
      </c>
      <c r="D296" s="1" t="s">
        <v>636</v>
      </c>
      <c r="E296" s="1">
        <v>0</v>
      </c>
      <c r="F296" s="1">
        <v>0</v>
      </c>
      <c r="G296" s="1">
        <v>0</v>
      </c>
      <c r="H296" s="1">
        <v>0</v>
      </c>
      <c r="I296" s="11" t="s">
        <v>653</v>
      </c>
    </row>
    <row r="297" spans="1:9" ht="15.75" x14ac:dyDescent="0.25">
      <c r="A297" s="1" t="s">
        <v>342</v>
      </c>
      <c r="B297" s="1" t="s">
        <v>352</v>
      </c>
      <c r="C297" s="1">
        <v>22</v>
      </c>
      <c r="D297" s="1" t="s">
        <v>636</v>
      </c>
      <c r="E297" s="1">
        <v>117</v>
      </c>
      <c r="F297" s="1">
        <v>0</v>
      </c>
      <c r="G297" s="1">
        <v>11</v>
      </c>
      <c r="H297" s="1">
        <v>5</v>
      </c>
      <c r="I297" s="11" t="s">
        <v>652</v>
      </c>
    </row>
    <row r="298" spans="1:9" ht="15.75" x14ac:dyDescent="0.25">
      <c r="A298" s="1" t="s">
        <v>343</v>
      </c>
      <c r="B298" s="1" t="s">
        <v>352</v>
      </c>
      <c r="C298" s="1">
        <v>28</v>
      </c>
      <c r="D298" s="1" t="s">
        <v>635</v>
      </c>
      <c r="E298" s="1">
        <v>294</v>
      </c>
      <c r="F298" s="1">
        <v>36</v>
      </c>
      <c r="G298" s="1">
        <v>114</v>
      </c>
      <c r="H298" s="1">
        <v>16</v>
      </c>
      <c r="I298" s="11" t="s">
        <v>652</v>
      </c>
    </row>
    <row r="299" spans="1:9" ht="15.75" x14ac:dyDescent="0.25">
      <c r="A299" s="1" t="s">
        <v>344</v>
      </c>
      <c r="B299" s="1" t="s">
        <v>352</v>
      </c>
      <c r="C299" s="1">
        <v>31</v>
      </c>
      <c r="D299" s="1" t="s">
        <v>635</v>
      </c>
      <c r="E299" s="1">
        <v>353</v>
      </c>
      <c r="F299" s="1">
        <v>5</v>
      </c>
      <c r="G299" s="1">
        <v>52</v>
      </c>
      <c r="H299" s="1">
        <v>20</v>
      </c>
      <c r="I299" s="11" t="s">
        <v>653</v>
      </c>
    </row>
    <row r="300" spans="1:9" ht="15.75" x14ac:dyDescent="0.25">
      <c r="A300" s="1" t="s">
        <v>345</v>
      </c>
      <c r="B300" s="1" t="s">
        <v>352</v>
      </c>
      <c r="C300" s="1">
        <v>22</v>
      </c>
      <c r="D300" s="1" t="s">
        <v>636</v>
      </c>
      <c r="E300" s="1">
        <v>9</v>
      </c>
      <c r="F300" s="1">
        <v>0</v>
      </c>
      <c r="G300" s="1">
        <v>0</v>
      </c>
      <c r="H300" s="1">
        <v>2</v>
      </c>
      <c r="I300" s="11" t="s">
        <v>653</v>
      </c>
    </row>
    <row r="301" spans="1:9" ht="15.75" x14ac:dyDescent="0.25">
      <c r="A301" s="1" t="s">
        <v>346</v>
      </c>
      <c r="B301" s="1" t="s">
        <v>352</v>
      </c>
      <c r="C301" s="1">
        <v>24</v>
      </c>
      <c r="D301" s="1" t="s">
        <v>635</v>
      </c>
      <c r="E301" s="1">
        <v>9</v>
      </c>
      <c r="F301" s="1">
        <v>0</v>
      </c>
      <c r="G301" s="1">
        <v>0</v>
      </c>
      <c r="H301" s="1">
        <v>2</v>
      </c>
      <c r="I301" s="11" t="s">
        <v>653</v>
      </c>
    </row>
    <row r="302" spans="1:9" ht="15.75" x14ac:dyDescent="0.25">
      <c r="A302" s="1" t="s">
        <v>347</v>
      </c>
      <c r="B302" s="1" t="s">
        <v>352</v>
      </c>
      <c r="C302" s="1">
        <v>26</v>
      </c>
      <c r="D302" s="1" t="s">
        <v>635</v>
      </c>
      <c r="E302" s="1">
        <v>38</v>
      </c>
      <c r="F302" s="1">
        <v>2</v>
      </c>
      <c r="G302" s="1">
        <v>1</v>
      </c>
      <c r="H302" s="1">
        <v>3</v>
      </c>
      <c r="I302" s="11" t="s">
        <v>653</v>
      </c>
    </row>
    <row r="303" spans="1:9" ht="15.75" x14ac:dyDescent="0.25">
      <c r="A303" s="1" t="s">
        <v>348</v>
      </c>
      <c r="B303" s="1" t="s">
        <v>352</v>
      </c>
      <c r="C303" s="1">
        <v>23</v>
      </c>
      <c r="D303" s="1" t="s">
        <v>636</v>
      </c>
      <c r="E303" s="1">
        <v>8</v>
      </c>
      <c r="F303" s="1">
        <v>2</v>
      </c>
      <c r="G303" s="1">
        <v>0</v>
      </c>
      <c r="H303" s="1">
        <v>1</v>
      </c>
      <c r="I303" s="11" t="s">
        <v>653</v>
      </c>
    </row>
    <row r="304" spans="1:9" ht="15.75" x14ac:dyDescent="0.25">
      <c r="A304" s="1" t="s">
        <v>349</v>
      </c>
      <c r="B304" s="1" t="s">
        <v>352</v>
      </c>
      <c r="C304" s="1">
        <v>28</v>
      </c>
      <c r="D304" s="1" t="s">
        <v>635</v>
      </c>
      <c r="E304" s="1">
        <v>27</v>
      </c>
      <c r="F304" s="1">
        <v>10</v>
      </c>
      <c r="G304" s="1">
        <v>0</v>
      </c>
      <c r="H304" s="1">
        <v>12</v>
      </c>
      <c r="I304" s="11" t="s">
        <v>653</v>
      </c>
    </row>
    <row r="305" spans="1:9" ht="15.75" x14ac:dyDescent="0.25">
      <c r="A305" s="1" t="s">
        <v>350</v>
      </c>
      <c r="B305" s="1" t="s">
        <v>352</v>
      </c>
      <c r="C305" s="1">
        <v>27</v>
      </c>
      <c r="D305" s="1" t="s">
        <v>635</v>
      </c>
      <c r="E305" s="1">
        <v>27</v>
      </c>
      <c r="F305" s="1">
        <v>10</v>
      </c>
      <c r="G305" s="1">
        <v>0</v>
      </c>
      <c r="H305" s="1">
        <v>12</v>
      </c>
      <c r="I305" s="11" t="s">
        <v>653</v>
      </c>
    </row>
    <row r="306" spans="1:9" ht="15.75" x14ac:dyDescent="0.25">
      <c r="A306" s="1" t="s">
        <v>351</v>
      </c>
      <c r="B306" s="1" t="s">
        <v>352</v>
      </c>
      <c r="C306" s="1">
        <v>22</v>
      </c>
      <c r="D306" s="1" t="s">
        <v>636</v>
      </c>
      <c r="E306" s="1">
        <v>2</v>
      </c>
      <c r="F306" s="1">
        <v>0</v>
      </c>
      <c r="G306" s="1">
        <v>0</v>
      </c>
      <c r="H306" s="1">
        <v>1</v>
      </c>
      <c r="I306" s="11" t="s">
        <v>652</v>
      </c>
    </row>
    <row r="307" spans="1:9" ht="15.75" x14ac:dyDescent="0.25">
      <c r="A307" s="1" t="s">
        <v>353</v>
      </c>
      <c r="B307" s="1" t="s">
        <v>388</v>
      </c>
      <c r="C307" s="1">
        <v>27</v>
      </c>
      <c r="D307" s="1" t="s">
        <v>635</v>
      </c>
      <c r="E307" s="1">
        <v>835</v>
      </c>
      <c r="F307" s="1">
        <v>7</v>
      </c>
      <c r="G307" s="1">
        <v>106</v>
      </c>
      <c r="H307" s="1">
        <v>25</v>
      </c>
      <c r="I307" s="11" t="s">
        <v>652</v>
      </c>
    </row>
    <row r="308" spans="1:9" ht="15.75" x14ac:dyDescent="0.25">
      <c r="A308" s="1" t="s">
        <v>354</v>
      </c>
      <c r="B308" s="1" t="s">
        <v>388</v>
      </c>
      <c r="C308" s="1">
        <v>25</v>
      </c>
      <c r="D308" s="1" t="s">
        <v>635</v>
      </c>
      <c r="E308" s="1">
        <v>987</v>
      </c>
      <c r="F308" s="1">
        <v>2</v>
      </c>
      <c r="G308" s="1">
        <v>73</v>
      </c>
      <c r="H308" s="1">
        <v>26</v>
      </c>
      <c r="I308" s="11" t="s">
        <v>652</v>
      </c>
    </row>
    <row r="309" spans="1:9" ht="15.75" x14ac:dyDescent="0.25">
      <c r="A309" s="1" t="s">
        <v>355</v>
      </c>
      <c r="B309" s="1" t="s">
        <v>388</v>
      </c>
      <c r="C309" s="1">
        <v>31</v>
      </c>
      <c r="D309" s="1" t="s">
        <v>635</v>
      </c>
      <c r="E309" s="1">
        <v>1282</v>
      </c>
      <c r="F309" s="1">
        <v>14</v>
      </c>
      <c r="G309" s="1">
        <v>147</v>
      </c>
      <c r="H309" s="1">
        <v>31</v>
      </c>
      <c r="I309" s="11" t="s">
        <v>653</v>
      </c>
    </row>
    <row r="310" spans="1:9" ht="15.75" x14ac:dyDescent="0.25">
      <c r="A310" s="1" t="s">
        <v>356</v>
      </c>
      <c r="B310" s="1" t="s">
        <v>388</v>
      </c>
      <c r="C310" s="1">
        <v>21</v>
      </c>
      <c r="D310" s="1" t="s">
        <v>636</v>
      </c>
      <c r="E310" s="1">
        <v>8</v>
      </c>
      <c r="F310" s="1">
        <v>0</v>
      </c>
      <c r="G310" s="1">
        <v>0</v>
      </c>
      <c r="H310" s="1">
        <v>1</v>
      </c>
      <c r="I310" s="11" t="s">
        <v>653</v>
      </c>
    </row>
    <row r="311" spans="1:9" ht="15.75" x14ac:dyDescent="0.25">
      <c r="A311" s="1" t="s">
        <v>357</v>
      </c>
      <c r="B311" s="1" t="s">
        <v>388</v>
      </c>
      <c r="C311" s="1">
        <v>27</v>
      </c>
      <c r="D311" s="1" t="s">
        <v>635</v>
      </c>
      <c r="E311" s="1">
        <v>27</v>
      </c>
      <c r="F311" s="1">
        <v>3</v>
      </c>
      <c r="G311" s="1">
        <v>1</v>
      </c>
      <c r="H311" s="1">
        <v>8</v>
      </c>
      <c r="I311" s="11" t="s">
        <v>653</v>
      </c>
    </row>
    <row r="312" spans="1:9" ht="15.75" x14ac:dyDescent="0.25">
      <c r="A312" s="1" t="s">
        <v>358</v>
      </c>
      <c r="B312" s="1" t="s">
        <v>388</v>
      </c>
      <c r="C312" s="1">
        <v>23</v>
      </c>
      <c r="D312" s="1" t="s">
        <v>636</v>
      </c>
      <c r="E312" s="1">
        <v>36</v>
      </c>
      <c r="F312" s="1">
        <v>4</v>
      </c>
      <c r="G312" s="1">
        <v>1</v>
      </c>
      <c r="H312" s="1">
        <v>7</v>
      </c>
      <c r="I312" s="11" t="s">
        <v>653</v>
      </c>
    </row>
    <row r="313" spans="1:9" ht="15.75" x14ac:dyDescent="0.25">
      <c r="A313" s="1" t="s">
        <v>359</v>
      </c>
      <c r="B313" s="1" t="s">
        <v>388</v>
      </c>
      <c r="C313" s="1">
        <v>32</v>
      </c>
      <c r="D313" s="1" t="s">
        <v>635</v>
      </c>
      <c r="E313" s="1">
        <v>157</v>
      </c>
      <c r="F313" s="1">
        <v>16</v>
      </c>
      <c r="G313" s="1">
        <v>6</v>
      </c>
      <c r="H313" s="1">
        <v>26</v>
      </c>
      <c r="I313" s="11" t="s">
        <v>652</v>
      </c>
    </row>
    <row r="314" spans="1:9" ht="15.75" x14ac:dyDescent="0.25">
      <c r="A314" s="1" t="s">
        <v>360</v>
      </c>
      <c r="B314" s="1" t="s">
        <v>388</v>
      </c>
      <c r="C314" s="1">
        <v>30</v>
      </c>
      <c r="D314" s="1" t="s">
        <v>635</v>
      </c>
      <c r="E314" s="1">
        <v>1281</v>
      </c>
      <c r="F314" s="1">
        <v>31</v>
      </c>
      <c r="G314" s="1">
        <v>48</v>
      </c>
      <c r="H314" s="1">
        <v>27</v>
      </c>
      <c r="I314" s="11" t="s">
        <v>652</v>
      </c>
    </row>
    <row r="315" spans="1:9" ht="15.75" x14ac:dyDescent="0.25">
      <c r="A315" s="1" t="s">
        <v>361</v>
      </c>
      <c r="B315" s="1" t="s">
        <v>388</v>
      </c>
      <c r="C315" s="1">
        <v>26</v>
      </c>
      <c r="D315" s="1" t="s">
        <v>635</v>
      </c>
      <c r="E315" s="1">
        <v>844</v>
      </c>
      <c r="F315" s="1">
        <v>20</v>
      </c>
      <c r="G315" s="1">
        <v>39</v>
      </c>
      <c r="H315" s="1">
        <v>29</v>
      </c>
      <c r="I315" s="11" t="s">
        <v>652</v>
      </c>
    </row>
    <row r="316" spans="1:9" ht="15.75" x14ac:dyDescent="0.25">
      <c r="A316" s="1" t="s">
        <v>362</v>
      </c>
      <c r="B316" s="1" t="s">
        <v>388</v>
      </c>
      <c r="C316" s="1">
        <v>30</v>
      </c>
      <c r="D316" s="1" t="s">
        <v>635</v>
      </c>
      <c r="E316" s="1">
        <v>825</v>
      </c>
      <c r="F316" s="1">
        <v>6</v>
      </c>
      <c r="G316" s="1">
        <v>90</v>
      </c>
      <c r="H316" s="1">
        <v>27</v>
      </c>
      <c r="I316" s="11" t="s">
        <v>653</v>
      </c>
    </row>
    <row r="317" spans="1:9" ht="15.75" x14ac:dyDescent="0.25">
      <c r="A317" s="1" t="s">
        <v>363</v>
      </c>
      <c r="B317" s="1" t="s">
        <v>388</v>
      </c>
      <c r="C317" s="1">
        <v>32</v>
      </c>
      <c r="D317" s="1" t="s">
        <v>635</v>
      </c>
      <c r="E317" s="1">
        <v>446</v>
      </c>
      <c r="F317" s="1">
        <v>3</v>
      </c>
      <c r="G317" s="1">
        <v>22</v>
      </c>
      <c r="H317" s="1">
        <v>3</v>
      </c>
      <c r="I317" s="11" t="s">
        <v>653</v>
      </c>
    </row>
    <row r="318" spans="1:9" ht="15.75" x14ac:dyDescent="0.25">
      <c r="A318" s="1" t="s">
        <v>364</v>
      </c>
      <c r="B318" s="1" t="s">
        <v>388</v>
      </c>
      <c r="C318" s="1">
        <v>36</v>
      </c>
      <c r="D318" s="1" t="s">
        <v>635</v>
      </c>
      <c r="E318" s="1">
        <v>1</v>
      </c>
      <c r="F318" s="1">
        <v>0</v>
      </c>
      <c r="G318" s="1">
        <v>0</v>
      </c>
      <c r="H318" s="1">
        <v>2</v>
      </c>
      <c r="I318" s="11" t="s">
        <v>653</v>
      </c>
    </row>
    <row r="319" spans="1:9" ht="15.75" x14ac:dyDescent="0.25">
      <c r="A319" s="1" t="s">
        <v>365</v>
      </c>
      <c r="B319" s="1" t="s">
        <v>388</v>
      </c>
      <c r="C319" s="1">
        <v>25</v>
      </c>
      <c r="D319" s="1" t="s">
        <v>635</v>
      </c>
      <c r="E319" s="1">
        <v>169</v>
      </c>
      <c r="F319" s="1">
        <v>3</v>
      </c>
      <c r="G319" s="1">
        <v>7</v>
      </c>
      <c r="H319" s="1">
        <v>11</v>
      </c>
      <c r="I319" s="11" t="s">
        <v>653</v>
      </c>
    </row>
    <row r="320" spans="1:9" ht="15.75" x14ac:dyDescent="0.25">
      <c r="A320" s="1" t="s">
        <v>367</v>
      </c>
      <c r="B320" s="1" t="s">
        <v>388</v>
      </c>
      <c r="C320" s="1">
        <v>35</v>
      </c>
      <c r="D320" s="1" t="s">
        <v>635</v>
      </c>
      <c r="E320" s="1">
        <v>191</v>
      </c>
      <c r="F320" s="1">
        <v>4</v>
      </c>
      <c r="G320" s="1">
        <v>10</v>
      </c>
      <c r="H320" s="1">
        <v>16</v>
      </c>
      <c r="I320" s="11" t="s">
        <v>652</v>
      </c>
    </row>
    <row r="321" spans="1:9" ht="15.75" x14ac:dyDescent="0.25">
      <c r="A321" s="1" t="s">
        <v>368</v>
      </c>
      <c r="B321" s="1" t="s">
        <v>388</v>
      </c>
      <c r="C321" s="1">
        <v>36</v>
      </c>
      <c r="D321" s="1" t="s">
        <v>635</v>
      </c>
      <c r="E321" s="1">
        <v>620</v>
      </c>
      <c r="F321" s="1">
        <v>5</v>
      </c>
      <c r="G321" s="1">
        <v>44</v>
      </c>
      <c r="H321" s="1">
        <v>20</v>
      </c>
      <c r="I321" s="11" t="s">
        <v>653</v>
      </c>
    </row>
    <row r="322" spans="1:9" ht="15.75" x14ac:dyDescent="0.25">
      <c r="A322" s="1" t="s">
        <v>369</v>
      </c>
      <c r="B322" s="1" t="s">
        <v>388</v>
      </c>
      <c r="C322" s="1">
        <v>34</v>
      </c>
      <c r="D322" s="1" t="s">
        <v>635</v>
      </c>
      <c r="E322" s="1">
        <v>5</v>
      </c>
      <c r="F322" s="1">
        <v>0</v>
      </c>
      <c r="G322" s="1">
        <v>0</v>
      </c>
      <c r="H322" s="1">
        <v>3</v>
      </c>
      <c r="I322" s="11" t="s">
        <v>653</v>
      </c>
    </row>
    <row r="323" spans="1:9" ht="15.75" x14ac:dyDescent="0.25">
      <c r="A323" s="1" t="s">
        <v>370</v>
      </c>
      <c r="B323" s="1" t="s">
        <v>388</v>
      </c>
      <c r="C323" s="1">
        <v>21</v>
      </c>
      <c r="D323" s="1" t="s">
        <v>636</v>
      </c>
      <c r="E323" s="1">
        <v>0</v>
      </c>
      <c r="F323" s="1">
        <v>0</v>
      </c>
      <c r="G323" s="1">
        <v>0</v>
      </c>
      <c r="H323" s="1">
        <v>0</v>
      </c>
      <c r="I323" s="11" t="s">
        <v>652</v>
      </c>
    </row>
    <row r="324" spans="1:9" ht="15.75" x14ac:dyDescent="0.25">
      <c r="A324" s="1" t="s">
        <v>372</v>
      </c>
      <c r="B324" s="1" t="s">
        <v>388</v>
      </c>
      <c r="C324" s="1">
        <v>31</v>
      </c>
      <c r="D324" s="1" t="s">
        <v>635</v>
      </c>
      <c r="E324" s="1">
        <v>742</v>
      </c>
      <c r="F324" s="1">
        <v>8</v>
      </c>
      <c r="G324" s="1">
        <v>58</v>
      </c>
      <c r="H324" s="1">
        <v>26</v>
      </c>
      <c r="I324" s="11" t="s">
        <v>653</v>
      </c>
    </row>
    <row r="325" spans="1:9" ht="15.75" x14ac:dyDescent="0.25">
      <c r="A325" s="1" t="s">
        <v>373</v>
      </c>
      <c r="B325" s="1" t="s">
        <v>388</v>
      </c>
      <c r="C325" s="1">
        <v>32</v>
      </c>
      <c r="D325" s="1" t="s">
        <v>635</v>
      </c>
      <c r="E325" s="1">
        <v>321</v>
      </c>
      <c r="F325" s="1">
        <v>36</v>
      </c>
      <c r="G325" s="1">
        <v>15</v>
      </c>
      <c r="H325" s="1">
        <v>12</v>
      </c>
      <c r="I325" s="11" t="s">
        <v>653</v>
      </c>
    </row>
    <row r="326" spans="1:9" ht="15.75" x14ac:dyDescent="0.25">
      <c r="A326" s="1" t="s">
        <v>374</v>
      </c>
      <c r="B326" s="1" t="s">
        <v>388</v>
      </c>
      <c r="C326" s="1">
        <v>31</v>
      </c>
      <c r="D326" s="1" t="s">
        <v>635</v>
      </c>
      <c r="E326" s="1">
        <v>479</v>
      </c>
      <c r="F326" s="1">
        <v>6</v>
      </c>
      <c r="G326" s="1">
        <v>18</v>
      </c>
      <c r="H326" s="1">
        <v>10</v>
      </c>
      <c r="I326" s="11" t="s">
        <v>653</v>
      </c>
    </row>
    <row r="327" spans="1:9" ht="15.75" x14ac:dyDescent="0.25">
      <c r="A327" s="1" t="s">
        <v>375</v>
      </c>
      <c r="B327" s="1" t="s">
        <v>388</v>
      </c>
      <c r="C327" s="1">
        <v>18</v>
      </c>
      <c r="D327" s="1" t="s">
        <v>636</v>
      </c>
      <c r="E327" s="1">
        <v>0</v>
      </c>
      <c r="F327" s="1">
        <v>0</v>
      </c>
      <c r="G327" s="1">
        <v>0</v>
      </c>
      <c r="H327" s="1">
        <v>0</v>
      </c>
      <c r="I327" s="11" t="s">
        <v>653</v>
      </c>
    </row>
    <row r="328" spans="1:9" ht="15.75" x14ac:dyDescent="0.25">
      <c r="A328" s="1" t="s">
        <v>376</v>
      </c>
      <c r="B328" s="1" t="s">
        <v>388</v>
      </c>
      <c r="C328" s="1">
        <v>23</v>
      </c>
      <c r="D328" s="1" t="s">
        <v>636</v>
      </c>
      <c r="E328" s="1">
        <v>0</v>
      </c>
      <c r="F328" s="1">
        <v>0</v>
      </c>
      <c r="G328" s="1">
        <v>0</v>
      </c>
      <c r="H328" s="1">
        <v>0</v>
      </c>
      <c r="I328" s="11" t="s">
        <v>653</v>
      </c>
    </row>
    <row r="329" spans="1:9" ht="15.75" x14ac:dyDescent="0.25">
      <c r="A329" s="1" t="s">
        <v>377</v>
      </c>
      <c r="B329" s="1" t="s">
        <v>388</v>
      </c>
      <c r="C329" s="1">
        <v>21</v>
      </c>
      <c r="D329" s="1" t="s">
        <v>636</v>
      </c>
      <c r="E329" s="1">
        <v>0</v>
      </c>
      <c r="F329" s="1">
        <v>0</v>
      </c>
      <c r="G329" s="1">
        <v>0</v>
      </c>
      <c r="H329" s="1">
        <v>0</v>
      </c>
      <c r="I329" s="11" t="s">
        <v>653</v>
      </c>
    </row>
    <row r="330" spans="1:9" ht="15.75" x14ac:dyDescent="0.25">
      <c r="A330" s="1" t="s">
        <v>378</v>
      </c>
      <c r="B330" s="1" t="s">
        <v>388</v>
      </c>
      <c r="C330" s="1">
        <v>27</v>
      </c>
      <c r="D330" s="1" t="s">
        <v>635</v>
      </c>
      <c r="E330" s="1">
        <v>5</v>
      </c>
      <c r="F330" s="1">
        <v>0</v>
      </c>
      <c r="G330" s="1">
        <v>0</v>
      </c>
      <c r="H330" s="1">
        <v>1</v>
      </c>
      <c r="I330" s="11" t="s">
        <v>653</v>
      </c>
    </row>
    <row r="331" spans="1:9" ht="15.75" x14ac:dyDescent="0.25">
      <c r="A331" s="1" t="s">
        <v>379</v>
      </c>
      <c r="B331" s="1" t="s">
        <v>388</v>
      </c>
      <c r="C331" s="1">
        <v>31</v>
      </c>
      <c r="D331" s="1" t="s">
        <v>635</v>
      </c>
      <c r="E331" s="1">
        <v>526</v>
      </c>
      <c r="F331" s="1">
        <v>0</v>
      </c>
      <c r="G331" s="1">
        <v>47</v>
      </c>
      <c r="H331" s="1">
        <v>14</v>
      </c>
      <c r="I331" s="11" t="s">
        <v>653</v>
      </c>
    </row>
    <row r="332" spans="1:9" ht="15.75" x14ac:dyDescent="0.25">
      <c r="A332" s="1" t="s">
        <v>380</v>
      </c>
      <c r="B332" s="1" t="s">
        <v>388</v>
      </c>
      <c r="C332" s="1">
        <v>24</v>
      </c>
      <c r="D332" s="1" t="s">
        <v>635</v>
      </c>
      <c r="E332" s="1">
        <v>82</v>
      </c>
      <c r="F332" s="1">
        <v>1</v>
      </c>
      <c r="G332" s="1">
        <v>6</v>
      </c>
      <c r="H332" s="1">
        <v>9</v>
      </c>
      <c r="I332" s="11" t="s">
        <v>653</v>
      </c>
    </row>
    <row r="333" spans="1:9" ht="15.75" x14ac:dyDescent="0.25">
      <c r="A333" s="1" t="s">
        <v>381</v>
      </c>
      <c r="B333" s="1" t="s">
        <v>388</v>
      </c>
      <c r="C333" s="1">
        <v>24</v>
      </c>
      <c r="D333" s="1" t="s">
        <v>635</v>
      </c>
      <c r="E333" s="1">
        <v>0</v>
      </c>
      <c r="F333" s="1">
        <v>0</v>
      </c>
      <c r="G333" s="1">
        <v>0</v>
      </c>
      <c r="H333" s="1">
        <v>1</v>
      </c>
      <c r="I333" s="11" t="s">
        <v>652</v>
      </c>
    </row>
    <row r="334" spans="1:9" ht="15.75" x14ac:dyDescent="0.25">
      <c r="A334" s="1" t="s">
        <v>382</v>
      </c>
      <c r="B334" s="1" t="s">
        <v>388</v>
      </c>
      <c r="C334" s="1">
        <v>25</v>
      </c>
      <c r="D334" s="1" t="s">
        <v>635</v>
      </c>
      <c r="E334" s="1">
        <v>1257</v>
      </c>
      <c r="F334" s="1">
        <v>27</v>
      </c>
      <c r="G334" s="1">
        <v>55</v>
      </c>
      <c r="H334" s="1">
        <v>30</v>
      </c>
      <c r="I334" s="11" t="s">
        <v>652</v>
      </c>
    </row>
    <row r="335" spans="1:9" ht="15.75" x14ac:dyDescent="0.25">
      <c r="A335" s="1" t="s">
        <v>384</v>
      </c>
      <c r="B335" s="1" t="s">
        <v>388</v>
      </c>
      <c r="C335" s="1">
        <v>30</v>
      </c>
      <c r="D335" s="1" t="s">
        <v>635</v>
      </c>
      <c r="E335" s="1">
        <v>532</v>
      </c>
      <c r="F335" s="1">
        <v>70</v>
      </c>
      <c r="G335" s="1">
        <v>20</v>
      </c>
      <c r="H335" s="1">
        <v>12</v>
      </c>
      <c r="I335" s="11" t="s">
        <v>652</v>
      </c>
    </row>
    <row r="336" spans="1:9" ht="15.75" x14ac:dyDescent="0.25">
      <c r="A336" s="1" t="s">
        <v>385</v>
      </c>
      <c r="B336" s="1" t="s">
        <v>388</v>
      </c>
      <c r="C336" s="1">
        <v>28</v>
      </c>
      <c r="D336" s="1" t="s">
        <v>635</v>
      </c>
      <c r="E336" s="1">
        <v>561</v>
      </c>
      <c r="F336" s="1">
        <v>26</v>
      </c>
      <c r="G336" s="1">
        <v>38</v>
      </c>
      <c r="H336" s="1">
        <v>30</v>
      </c>
      <c r="I336" s="11" t="s">
        <v>652</v>
      </c>
    </row>
    <row r="337" spans="1:9" ht="15.75" x14ac:dyDescent="0.25">
      <c r="A337" s="1" t="s">
        <v>386</v>
      </c>
      <c r="B337" s="1" t="s">
        <v>388</v>
      </c>
      <c r="C337" s="1">
        <v>27</v>
      </c>
      <c r="D337" s="1" t="s">
        <v>635</v>
      </c>
      <c r="E337" s="1">
        <v>561</v>
      </c>
      <c r="F337" s="1">
        <v>27</v>
      </c>
      <c r="G337" s="1">
        <v>7</v>
      </c>
      <c r="H337" s="1">
        <v>20</v>
      </c>
      <c r="I337" s="11" t="s">
        <v>652</v>
      </c>
    </row>
    <row r="338" spans="1:9" ht="15.75" x14ac:dyDescent="0.25">
      <c r="A338" s="1" t="s">
        <v>387</v>
      </c>
      <c r="B338" s="1" t="s">
        <v>388</v>
      </c>
      <c r="C338" s="1">
        <v>29</v>
      </c>
      <c r="D338" s="1" t="s">
        <v>635</v>
      </c>
      <c r="E338" s="1">
        <v>433</v>
      </c>
      <c r="F338" s="1">
        <v>9</v>
      </c>
      <c r="G338" s="1">
        <v>18</v>
      </c>
      <c r="H338" s="1">
        <v>12</v>
      </c>
      <c r="I338" s="11" t="s">
        <v>653</v>
      </c>
    </row>
    <row r="339" spans="1:9" ht="15.75" x14ac:dyDescent="0.25">
      <c r="A339" s="1" t="s">
        <v>390</v>
      </c>
      <c r="B339" s="1" t="s">
        <v>422</v>
      </c>
      <c r="C339" s="1">
        <v>31</v>
      </c>
      <c r="D339" s="1" t="s">
        <v>635</v>
      </c>
      <c r="E339" s="1">
        <v>6</v>
      </c>
      <c r="F339" s="1">
        <v>0</v>
      </c>
      <c r="G339" s="1">
        <v>0</v>
      </c>
      <c r="H339" s="1">
        <v>1</v>
      </c>
      <c r="I339" s="11" t="s">
        <v>652</v>
      </c>
    </row>
    <row r="340" spans="1:9" ht="15.75" x14ac:dyDescent="0.25">
      <c r="A340" s="1" t="s">
        <v>391</v>
      </c>
      <c r="B340" s="1" t="s">
        <v>422</v>
      </c>
      <c r="C340" s="1">
        <v>34</v>
      </c>
      <c r="D340" s="1" t="s">
        <v>635</v>
      </c>
      <c r="E340" s="1">
        <v>973</v>
      </c>
      <c r="F340" s="1">
        <v>13</v>
      </c>
      <c r="G340" s="1">
        <v>117</v>
      </c>
      <c r="H340" s="1">
        <v>26</v>
      </c>
      <c r="I340" s="11" t="s">
        <v>652</v>
      </c>
    </row>
    <row r="341" spans="1:9" ht="15.75" x14ac:dyDescent="0.25">
      <c r="A341" s="1" t="s">
        <v>392</v>
      </c>
      <c r="B341" s="1" t="s">
        <v>422</v>
      </c>
      <c r="C341" s="1">
        <v>36</v>
      </c>
      <c r="D341" s="1" t="s">
        <v>635</v>
      </c>
      <c r="E341" s="1">
        <v>302</v>
      </c>
      <c r="F341" s="1">
        <v>27</v>
      </c>
      <c r="G341" s="1">
        <v>5</v>
      </c>
      <c r="H341" s="1">
        <v>27</v>
      </c>
      <c r="I341" s="11" t="s">
        <v>652</v>
      </c>
    </row>
    <row r="342" spans="1:9" ht="15.75" x14ac:dyDescent="0.25">
      <c r="A342" s="1" t="s">
        <v>393</v>
      </c>
      <c r="B342" s="1" t="s">
        <v>422</v>
      </c>
      <c r="C342" s="1">
        <v>23</v>
      </c>
      <c r="D342" s="1" t="s">
        <v>635</v>
      </c>
      <c r="E342" s="1">
        <v>335</v>
      </c>
      <c r="F342" s="1">
        <v>18</v>
      </c>
      <c r="G342" s="1">
        <v>6</v>
      </c>
      <c r="H342" s="1">
        <v>19</v>
      </c>
      <c r="I342" s="11" t="s">
        <v>653</v>
      </c>
    </row>
    <row r="343" spans="1:9" ht="15.75" x14ac:dyDescent="0.25">
      <c r="A343" s="1" t="s">
        <v>394</v>
      </c>
      <c r="B343" s="1" t="s">
        <v>422</v>
      </c>
      <c r="C343" s="1">
        <v>27</v>
      </c>
      <c r="D343" s="1" t="s">
        <v>635</v>
      </c>
      <c r="E343" s="1">
        <v>352</v>
      </c>
      <c r="F343" s="1">
        <v>8</v>
      </c>
      <c r="G343" s="1">
        <v>27</v>
      </c>
      <c r="H343" s="1">
        <v>24</v>
      </c>
      <c r="I343" s="11" t="s">
        <v>652</v>
      </c>
    </row>
    <row r="344" spans="1:9" ht="15.75" x14ac:dyDescent="0.25">
      <c r="A344" s="1" t="s">
        <v>395</v>
      </c>
      <c r="B344" s="1" t="s">
        <v>422</v>
      </c>
      <c r="C344" s="1">
        <v>39</v>
      </c>
      <c r="D344" s="1" t="s">
        <v>635</v>
      </c>
      <c r="E344" s="1">
        <v>482</v>
      </c>
      <c r="F344" s="1">
        <v>31</v>
      </c>
      <c r="G344" s="1">
        <v>7</v>
      </c>
      <c r="H344" s="1">
        <v>29</v>
      </c>
      <c r="I344" s="11" t="s">
        <v>652</v>
      </c>
    </row>
    <row r="345" spans="1:9" ht="15.75" x14ac:dyDescent="0.25">
      <c r="A345" s="1" t="s">
        <v>396</v>
      </c>
      <c r="B345" s="1" t="s">
        <v>422</v>
      </c>
      <c r="C345" s="1">
        <v>27</v>
      </c>
      <c r="D345" s="1" t="s">
        <v>635</v>
      </c>
      <c r="E345" s="1">
        <v>2041</v>
      </c>
      <c r="F345" s="1">
        <v>48</v>
      </c>
      <c r="G345" s="1">
        <v>71</v>
      </c>
      <c r="H345" s="1">
        <v>33</v>
      </c>
      <c r="I345" s="11" t="s">
        <v>652</v>
      </c>
    </row>
    <row r="346" spans="1:9" ht="15.75" x14ac:dyDescent="0.25">
      <c r="A346" s="1" t="s">
        <v>397</v>
      </c>
      <c r="B346" s="1" t="s">
        <v>422</v>
      </c>
      <c r="C346" s="1">
        <v>28</v>
      </c>
      <c r="D346" s="1" t="s">
        <v>635</v>
      </c>
      <c r="E346" s="1">
        <v>1041</v>
      </c>
      <c r="F346" s="1">
        <v>13</v>
      </c>
      <c r="G346" s="1">
        <v>57</v>
      </c>
      <c r="H346" s="1">
        <v>28</v>
      </c>
      <c r="I346" s="11" t="s">
        <v>653</v>
      </c>
    </row>
    <row r="347" spans="1:9" ht="15.75" x14ac:dyDescent="0.25">
      <c r="A347" s="1" t="s">
        <v>398</v>
      </c>
      <c r="B347" s="1" t="s">
        <v>422</v>
      </c>
      <c r="C347" s="1">
        <v>20</v>
      </c>
      <c r="D347" s="1" t="s">
        <v>636</v>
      </c>
      <c r="E347" s="1">
        <v>0</v>
      </c>
      <c r="F347" s="1">
        <v>0</v>
      </c>
      <c r="G347" s="1">
        <v>0</v>
      </c>
      <c r="H347" s="1">
        <v>0</v>
      </c>
      <c r="I347" s="11" t="s">
        <v>652</v>
      </c>
    </row>
    <row r="348" spans="1:9" ht="15.75" x14ac:dyDescent="0.25">
      <c r="A348" s="1" t="s">
        <v>399</v>
      </c>
      <c r="B348" s="1" t="s">
        <v>422</v>
      </c>
      <c r="C348" s="1">
        <v>42</v>
      </c>
      <c r="D348" s="1" t="s">
        <v>635</v>
      </c>
      <c r="E348" s="1">
        <v>464</v>
      </c>
      <c r="F348" s="1">
        <v>4</v>
      </c>
      <c r="G348" s="1">
        <v>67</v>
      </c>
      <c r="H348" s="1">
        <v>16</v>
      </c>
      <c r="I348" s="11" t="s">
        <v>653</v>
      </c>
    </row>
    <row r="349" spans="1:9" ht="15.75" x14ac:dyDescent="0.25">
      <c r="A349" s="1" t="s">
        <v>400</v>
      </c>
      <c r="B349" s="1" t="s">
        <v>422</v>
      </c>
      <c r="C349" s="1">
        <v>26</v>
      </c>
      <c r="D349" s="1" t="s">
        <v>635</v>
      </c>
      <c r="E349" s="1">
        <v>83</v>
      </c>
      <c r="F349" s="1">
        <v>2</v>
      </c>
      <c r="G349" s="1">
        <v>7</v>
      </c>
      <c r="H349" s="1">
        <v>6</v>
      </c>
      <c r="I349" s="11" t="s">
        <v>652</v>
      </c>
    </row>
    <row r="350" spans="1:9" ht="15.75" x14ac:dyDescent="0.25">
      <c r="A350" s="1" t="s">
        <v>401</v>
      </c>
      <c r="B350" s="1" t="s">
        <v>422</v>
      </c>
      <c r="C350" s="1">
        <v>26</v>
      </c>
      <c r="D350" s="1" t="s">
        <v>635</v>
      </c>
      <c r="E350" s="1">
        <v>146</v>
      </c>
      <c r="F350" s="1">
        <v>7</v>
      </c>
      <c r="G350" s="1">
        <v>8</v>
      </c>
      <c r="H350" s="1">
        <v>15</v>
      </c>
      <c r="I350" s="11" t="s">
        <v>652</v>
      </c>
    </row>
    <row r="351" spans="1:9" ht="15.75" x14ac:dyDescent="0.25">
      <c r="A351" s="1" t="s">
        <v>402</v>
      </c>
      <c r="B351" s="1" t="s">
        <v>422</v>
      </c>
      <c r="C351" s="1">
        <v>37</v>
      </c>
      <c r="D351" s="1" t="s">
        <v>635</v>
      </c>
      <c r="E351" s="1">
        <v>384</v>
      </c>
      <c r="F351" s="1">
        <v>42</v>
      </c>
      <c r="G351" s="1">
        <v>12</v>
      </c>
      <c r="H351" s="1">
        <v>25</v>
      </c>
      <c r="I351" s="11" t="s">
        <v>652</v>
      </c>
    </row>
    <row r="352" spans="1:9" ht="15.75" x14ac:dyDescent="0.25">
      <c r="A352" s="1" t="s">
        <v>403</v>
      </c>
      <c r="B352" s="1" t="s">
        <v>422</v>
      </c>
      <c r="C352" s="1">
        <v>30</v>
      </c>
      <c r="D352" s="1" t="s">
        <v>635</v>
      </c>
      <c r="E352" s="1">
        <v>852</v>
      </c>
      <c r="F352" s="1">
        <v>60</v>
      </c>
      <c r="G352" s="1">
        <v>14</v>
      </c>
      <c r="H352" s="1">
        <v>28</v>
      </c>
      <c r="I352" s="11" t="s">
        <v>652</v>
      </c>
    </row>
    <row r="353" spans="1:9" ht="15.75" x14ac:dyDescent="0.25">
      <c r="A353" s="1" t="s">
        <v>404</v>
      </c>
      <c r="B353" s="1" t="s">
        <v>422</v>
      </c>
      <c r="C353" s="1">
        <v>30</v>
      </c>
      <c r="D353" s="1" t="s">
        <v>635</v>
      </c>
      <c r="E353" s="1">
        <v>907</v>
      </c>
      <c r="F353" s="1">
        <v>8</v>
      </c>
      <c r="G353" s="1">
        <v>70</v>
      </c>
      <c r="H353" s="1">
        <v>26</v>
      </c>
      <c r="I353" s="11" t="s">
        <v>652</v>
      </c>
    </row>
    <row r="354" spans="1:9" ht="15.75" x14ac:dyDescent="0.25">
      <c r="A354" s="1" t="s">
        <v>405</v>
      </c>
      <c r="B354" s="1" t="s">
        <v>422</v>
      </c>
      <c r="C354" s="1">
        <v>34</v>
      </c>
      <c r="D354" s="1" t="s">
        <v>635</v>
      </c>
      <c r="E354" s="1">
        <v>400</v>
      </c>
      <c r="F354" s="1">
        <v>0</v>
      </c>
      <c r="G354" s="1">
        <v>42</v>
      </c>
      <c r="H354" s="1">
        <v>16</v>
      </c>
      <c r="I354" s="11" t="s">
        <v>653</v>
      </c>
    </row>
    <row r="355" spans="1:9" ht="15.75" x14ac:dyDescent="0.25">
      <c r="A355" s="1" t="s">
        <v>406</v>
      </c>
      <c r="B355" s="1" t="s">
        <v>422</v>
      </c>
      <c r="C355" s="1">
        <v>23</v>
      </c>
      <c r="D355" s="1" t="s">
        <v>636</v>
      </c>
      <c r="E355" s="1">
        <v>628</v>
      </c>
      <c r="F355" s="1">
        <v>5</v>
      </c>
      <c r="G355" s="1">
        <v>36</v>
      </c>
      <c r="H355" s="1">
        <v>21</v>
      </c>
      <c r="I355" s="11" t="s">
        <v>653</v>
      </c>
    </row>
    <row r="356" spans="1:9" ht="15.75" x14ac:dyDescent="0.25">
      <c r="A356" s="1" t="s">
        <v>407</v>
      </c>
      <c r="B356" s="1" t="s">
        <v>422</v>
      </c>
      <c r="C356" s="1">
        <v>34</v>
      </c>
      <c r="D356" s="1" t="s">
        <v>635</v>
      </c>
      <c r="E356" s="1">
        <v>361</v>
      </c>
      <c r="F356" s="1">
        <v>1</v>
      </c>
      <c r="G356" s="1">
        <v>26</v>
      </c>
      <c r="H356" s="1">
        <v>15</v>
      </c>
      <c r="I356" s="11" t="s">
        <v>653</v>
      </c>
    </row>
    <row r="357" spans="1:9" ht="15.75" x14ac:dyDescent="0.25">
      <c r="A357" s="1" t="s">
        <v>408</v>
      </c>
      <c r="B357" s="1" t="s">
        <v>422</v>
      </c>
      <c r="C357" s="1">
        <v>33</v>
      </c>
      <c r="D357" s="1" t="s">
        <v>635</v>
      </c>
      <c r="E357" s="1">
        <v>441</v>
      </c>
      <c r="F357" s="1">
        <v>3</v>
      </c>
      <c r="G357" s="1">
        <v>37</v>
      </c>
      <c r="H357" s="1">
        <v>19</v>
      </c>
      <c r="I357" s="11" t="s">
        <v>653</v>
      </c>
    </row>
    <row r="358" spans="1:9" ht="15.75" x14ac:dyDescent="0.25">
      <c r="A358" s="1" t="s">
        <v>410</v>
      </c>
      <c r="B358" s="1" t="s">
        <v>422</v>
      </c>
      <c r="C358" s="1">
        <v>21</v>
      </c>
      <c r="D358" s="1" t="s">
        <v>636</v>
      </c>
      <c r="E358" s="1">
        <v>179</v>
      </c>
      <c r="F358" s="1">
        <v>14</v>
      </c>
      <c r="G358" s="1">
        <v>4</v>
      </c>
      <c r="H358" s="1">
        <v>15</v>
      </c>
      <c r="I358" s="11" t="s">
        <v>653</v>
      </c>
    </row>
    <row r="359" spans="1:9" ht="15.75" x14ac:dyDescent="0.25">
      <c r="A359" s="5" t="s">
        <v>411</v>
      </c>
      <c r="B359" s="1" t="s">
        <v>422</v>
      </c>
      <c r="C359" s="1">
        <v>20</v>
      </c>
      <c r="D359" s="1" t="s">
        <v>636</v>
      </c>
      <c r="E359" s="1">
        <v>4</v>
      </c>
      <c r="F359" s="1">
        <v>0</v>
      </c>
      <c r="G359" s="1">
        <v>0</v>
      </c>
      <c r="H359" s="1">
        <v>1</v>
      </c>
      <c r="I359" s="11" t="s">
        <v>653</v>
      </c>
    </row>
    <row r="360" spans="1:9" ht="15.75" x14ac:dyDescent="0.25">
      <c r="A360" s="1" t="s">
        <v>412</v>
      </c>
      <c r="B360" s="1" t="s">
        <v>422</v>
      </c>
      <c r="C360" s="1">
        <v>20</v>
      </c>
      <c r="D360" s="1" t="s">
        <v>636</v>
      </c>
      <c r="E360" s="1">
        <v>0</v>
      </c>
      <c r="F360" s="1">
        <v>0</v>
      </c>
      <c r="G360" s="1">
        <v>0</v>
      </c>
      <c r="H360" s="1">
        <v>1</v>
      </c>
      <c r="I360" s="11" t="s">
        <v>653</v>
      </c>
    </row>
    <row r="361" spans="1:9" ht="15.75" x14ac:dyDescent="0.25">
      <c r="A361" s="3" t="s">
        <v>413</v>
      </c>
      <c r="B361" s="1" t="s">
        <v>422</v>
      </c>
      <c r="C361" s="1">
        <v>24</v>
      </c>
      <c r="D361" s="1" t="s">
        <v>635</v>
      </c>
      <c r="E361" s="1">
        <v>0</v>
      </c>
      <c r="F361" s="1">
        <v>0</v>
      </c>
      <c r="G361" s="1">
        <v>0</v>
      </c>
      <c r="H361" s="1">
        <v>0</v>
      </c>
      <c r="I361" s="11" t="s">
        <v>652</v>
      </c>
    </row>
    <row r="362" spans="1:9" ht="15.75" x14ac:dyDescent="0.25">
      <c r="A362" s="3" t="s">
        <v>415</v>
      </c>
      <c r="B362" s="1" t="s">
        <v>422</v>
      </c>
      <c r="C362" s="1">
        <v>29</v>
      </c>
      <c r="D362" s="1" t="s">
        <v>635</v>
      </c>
      <c r="E362" s="1">
        <v>346</v>
      </c>
      <c r="F362" s="1">
        <v>13</v>
      </c>
      <c r="G362" s="1">
        <v>12</v>
      </c>
      <c r="H362" s="1">
        <v>18</v>
      </c>
      <c r="I362" s="11" t="s">
        <v>652</v>
      </c>
    </row>
    <row r="363" spans="1:9" ht="15.75" x14ac:dyDescent="0.25">
      <c r="A363" s="1" t="s">
        <v>416</v>
      </c>
      <c r="B363" s="1" t="s">
        <v>422</v>
      </c>
      <c r="C363" s="1">
        <v>36</v>
      </c>
      <c r="D363" s="1" t="s">
        <v>635</v>
      </c>
      <c r="E363" s="1">
        <v>383</v>
      </c>
      <c r="F363" s="1">
        <v>10</v>
      </c>
      <c r="G363" s="1">
        <v>11</v>
      </c>
      <c r="H363" s="1">
        <v>20</v>
      </c>
      <c r="I363" s="11" t="s">
        <v>653</v>
      </c>
    </row>
    <row r="364" spans="1:9" ht="15.75" x14ac:dyDescent="0.25">
      <c r="A364" s="3" t="s">
        <v>417</v>
      </c>
      <c r="B364" s="1" t="s">
        <v>422</v>
      </c>
      <c r="C364" s="1">
        <v>20</v>
      </c>
      <c r="D364" s="1" t="s">
        <v>636</v>
      </c>
      <c r="E364" s="1">
        <v>105</v>
      </c>
      <c r="F364" s="1">
        <v>2</v>
      </c>
      <c r="G364" s="1">
        <v>10</v>
      </c>
      <c r="H364" s="1">
        <v>10</v>
      </c>
      <c r="I364" s="11" t="s">
        <v>653</v>
      </c>
    </row>
    <row r="365" spans="1:9" ht="15.75" x14ac:dyDescent="0.25">
      <c r="A365" s="1" t="s">
        <v>637</v>
      </c>
      <c r="B365" s="1" t="s">
        <v>422</v>
      </c>
      <c r="C365" s="1">
        <v>17</v>
      </c>
      <c r="D365" s="1" t="s">
        <v>636</v>
      </c>
      <c r="E365" s="1">
        <v>15</v>
      </c>
      <c r="F365" s="1">
        <v>2</v>
      </c>
      <c r="G365" s="1">
        <v>1</v>
      </c>
      <c r="H365" s="1">
        <v>3</v>
      </c>
      <c r="I365" s="11" t="s">
        <v>653</v>
      </c>
    </row>
    <row r="366" spans="1:9" ht="15.75" x14ac:dyDescent="0.25">
      <c r="A366" s="3" t="s">
        <v>418</v>
      </c>
      <c r="B366" s="1" t="s">
        <v>422</v>
      </c>
      <c r="C366" s="1">
        <v>30</v>
      </c>
      <c r="D366" s="1" t="s">
        <v>635</v>
      </c>
      <c r="E366" s="1">
        <v>296</v>
      </c>
      <c r="F366" s="1">
        <v>4</v>
      </c>
      <c r="G366" s="1">
        <v>13</v>
      </c>
      <c r="H366" s="1">
        <v>16</v>
      </c>
      <c r="I366" s="11" t="s">
        <v>653</v>
      </c>
    </row>
    <row r="367" spans="1:9" ht="15.75" x14ac:dyDescent="0.25">
      <c r="A367" s="1" t="s">
        <v>419</v>
      </c>
      <c r="B367" s="1" t="s">
        <v>422</v>
      </c>
      <c r="C367" s="1">
        <v>24</v>
      </c>
      <c r="D367" s="1" t="s">
        <v>635</v>
      </c>
      <c r="E367" s="1">
        <v>9</v>
      </c>
      <c r="F367" s="1">
        <v>1</v>
      </c>
      <c r="G367" s="1">
        <v>0</v>
      </c>
      <c r="H367" s="1">
        <v>2</v>
      </c>
      <c r="I367" s="11" t="s">
        <v>652</v>
      </c>
    </row>
    <row r="368" spans="1:9" ht="15.75" x14ac:dyDescent="0.25">
      <c r="A368" s="3" t="s">
        <v>420</v>
      </c>
      <c r="B368" s="1" t="s">
        <v>422</v>
      </c>
      <c r="C368" s="1">
        <v>31</v>
      </c>
      <c r="D368" s="1" t="s">
        <v>635</v>
      </c>
      <c r="E368" s="1">
        <v>1127</v>
      </c>
      <c r="F368" s="1">
        <v>10</v>
      </c>
      <c r="G368" s="1">
        <v>53</v>
      </c>
      <c r="H368" s="1">
        <v>26</v>
      </c>
      <c r="I368" s="11" t="s">
        <v>653</v>
      </c>
    </row>
    <row r="369" spans="1:9" ht="15.75" x14ac:dyDescent="0.25">
      <c r="A369" s="3" t="s">
        <v>423</v>
      </c>
      <c r="B369" s="1" t="s">
        <v>459</v>
      </c>
      <c r="C369" s="1">
        <v>23</v>
      </c>
      <c r="D369" s="1" t="s">
        <v>636</v>
      </c>
      <c r="E369" s="1">
        <v>148</v>
      </c>
      <c r="F369" s="1">
        <v>1</v>
      </c>
      <c r="G369" s="1">
        <v>15</v>
      </c>
      <c r="H369" s="1">
        <v>5</v>
      </c>
      <c r="I369" s="11" t="s">
        <v>652</v>
      </c>
    </row>
    <row r="370" spans="1:9" ht="15.75" x14ac:dyDescent="0.25">
      <c r="A370" s="1" t="s">
        <v>424</v>
      </c>
      <c r="B370" s="1" t="s">
        <v>459</v>
      </c>
      <c r="C370" s="1">
        <v>28</v>
      </c>
      <c r="D370" s="1" t="s">
        <v>635</v>
      </c>
      <c r="E370" s="1">
        <v>411</v>
      </c>
      <c r="F370" s="1">
        <v>16</v>
      </c>
      <c r="G370" s="1">
        <v>18</v>
      </c>
      <c r="H370" s="1">
        <v>21</v>
      </c>
      <c r="I370" s="11" t="s">
        <v>653</v>
      </c>
    </row>
    <row r="371" spans="1:9" ht="15.75" x14ac:dyDescent="0.25">
      <c r="A371" s="3" t="s">
        <v>425</v>
      </c>
      <c r="B371" s="1" t="s">
        <v>459</v>
      </c>
      <c r="C371" s="1">
        <v>32</v>
      </c>
      <c r="D371" s="1" t="s">
        <v>635</v>
      </c>
      <c r="E371" s="1">
        <v>106</v>
      </c>
      <c r="F371" s="1">
        <v>2</v>
      </c>
      <c r="G371" s="1">
        <v>10</v>
      </c>
      <c r="H371" s="1">
        <v>12</v>
      </c>
      <c r="I371" s="11" t="s">
        <v>652</v>
      </c>
    </row>
    <row r="372" spans="1:9" ht="15.75" x14ac:dyDescent="0.25">
      <c r="A372" s="1" t="s">
        <v>426</v>
      </c>
      <c r="B372" s="1" t="s">
        <v>459</v>
      </c>
      <c r="C372" s="1">
        <v>31</v>
      </c>
      <c r="D372" s="1" t="s">
        <v>635</v>
      </c>
      <c r="E372" s="1">
        <v>418</v>
      </c>
      <c r="F372" s="1">
        <v>22</v>
      </c>
      <c r="G372" s="1">
        <v>9</v>
      </c>
      <c r="H372" s="1">
        <v>12</v>
      </c>
      <c r="I372" s="11" t="s">
        <v>652</v>
      </c>
    </row>
    <row r="373" spans="1:9" ht="15.75" x14ac:dyDescent="0.25">
      <c r="A373" s="3" t="s">
        <v>427</v>
      </c>
      <c r="B373" s="1" t="s">
        <v>459</v>
      </c>
      <c r="C373" s="1">
        <v>35</v>
      </c>
      <c r="D373" s="1" t="s">
        <v>635</v>
      </c>
      <c r="E373" s="1">
        <v>825</v>
      </c>
      <c r="F373" s="1">
        <v>66</v>
      </c>
      <c r="G373" s="1">
        <v>20</v>
      </c>
      <c r="H373" s="1">
        <v>32</v>
      </c>
      <c r="I373" s="11" t="s">
        <v>652</v>
      </c>
    </row>
    <row r="374" spans="1:9" ht="15.75" x14ac:dyDescent="0.25">
      <c r="A374" s="1" t="s">
        <v>428</v>
      </c>
      <c r="B374" s="1" t="s">
        <v>459</v>
      </c>
      <c r="C374" s="1">
        <v>29</v>
      </c>
      <c r="D374" s="1" t="s">
        <v>635</v>
      </c>
      <c r="E374" s="1">
        <v>1000</v>
      </c>
      <c r="F374" s="1">
        <v>75</v>
      </c>
      <c r="G374" s="1">
        <v>34</v>
      </c>
      <c r="H374" s="1">
        <v>30</v>
      </c>
      <c r="I374" s="11" t="s">
        <v>652</v>
      </c>
    </row>
    <row r="375" spans="1:9" ht="15.75" x14ac:dyDescent="0.25">
      <c r="A375" s="3" t="s">
        <v>429</v>
      </c>
      <c r="B375" s="1" t="s">
        <v>459</v>
      </c>
      <c r="C375" s="1">
        <v>27</v>
      </c>
      <c r="D375" s="1" t="s">
        <v>635</v>
      </c>
      <c r="E375" s="1">
        <v>1634</v>
      </c>
      <c r="F375" s="1">
        <v>15</v>
      </c>
      <c r="G375" s="1">
        <v>99</v>
      </c>
      <c r="H375" s="1">
        <v>33</v>
      </c>
      <c r="I375" s="11" t="s">
        <v>653</v>
      </c>
    </row>
    <row r="376" spans="1:9" ht="15.75" x14ac:dyDescent="0.25">
      <c r="A376" s="1" t="s">
        <v>430</v>
      </c>
      <c r="B376" s="1" t="s">
        <v>459</v>
      </c>
      <c r="C376" s="1">
        <v>23</v>
      </c>
      <c r="D376" s="1" t="s">
        <v>636</v>
      </c>
      <c r="E376" s="1">
        <v>47</v>
      </c>
      <c r="F376" s="1">
        <v>0</v>
      </c>
      <c r="G376" s="1">
        <v>4</v>
      </c>
      <c r="H376" s="1">
        <v>6</v>
      </c>
      <c r="I376" s="11" t="s">
        <v>652</v>
      </c>
    </row>
    <row r="377" spans="1:9" ht="15.75" x14ac:dyDescent="0.25">
      <c r="A377" s="3" t="s">
        <v>431</v>
      </c>
      <c r="B377" s="1" t="s">
        <v>459</v>
      </c>
      <c r="C377" s="1">
        <v>25</v>
      </c>
      <c r="D377" s="1" t="s">
        <v>635</v>
      </c>
      <c r="E377" s="1">
        <v>226</v>
      </c>
      <c r="F377" s="1">
        <v>20</v>
      </c>
      <c r="G377" s="1">
        <v>5</v>
      </c>
      <c r="H377" s="1">
        <v>9</v>
      </c>
      <c r="I377" s="11" t="s">
        <v>652</v>
      </c>
    </row>
    <row r="378" spans="1:9" ht="15.75" x14ac:dyDescent="0.25">
      <c r="A378" s="1" t="s">
        <v>432</v>
      </c>
      <c r="B378" s="1" t="s">
        <v>459</v>
      </c>
      <c r="C378" s="1">
        <v>29</v>
      </c>
      <c r="D378" s="1" t="s">
        <v>635</v>
      </c>
      <c r="E378" s="1">
        <v>324</v>
      </c>
      <c r="F378" s="1">
        <v>11</v>
      </c>
      <c r="G378" s="1">
        <v>20</v>
      </c>
      <c r="H378" s="1">
        <v>22</v>
      </c>
      <c r="I378" s="11" t="s">
        <v>652</v>
      </c>
    </row>
    <row r="379" spans="1:9" ht="15.75" x14ac:dyDescent="0.25">
      <c r="A379" s="3" t="s">
        <v>433</v>
      </c>
      <c r="B379" s="1" t="s">
        <v>459</v>
      </c>
      <c r="C379" s="1">
        <v>33</v>
      </c>
      <c r="D379" s="1" t="s">
        <v>635</v>
      </c>
      <c r="E379" s="1">
        <v>1033</v>
      </c>
      <c r="F379" s="1">
        <v>11</v>
      </c>
      <c r="G379" s="1">
        <v>77</v>
      </c>
      <c r="H379" s="1">
        <v>11</v>
      </c>
      <c r="I379" s="11" t="s">
        <v>652</v>
      </c>
    </row>
    <row r="380" spans="1:9" ht="15.75" x14ac:dyDescent="0.25">
      <c r="A380" s="1" t="s">
        <v>434</v>
      </c>
      <c r="B380" s="1" t="s">
        <v>459</v>
      </c>
      <c r="C380" s="1">
        <v>26</v>
      </c>
      <c r="D380" s="1" t="s">
        <v>635</v>
      </c>
      <c r="E380" s="1">
        <v>329</v>
      </c>
      <c r="F380" s="1">
        <v>28</v>
      </c>
      <c r="G380" s="1">
        <v>12</v>
      </c>
      <c r="H380" s="1">
        <v>28</v>
      </c>
      <c r="I380" s="11" t="s">
        <v>653</v>
      </c>
    </row>
    <row r="381" spans="1:9" ht="15.75" x14ac:dyDescent="0.25">
      <c r="A381" s="3" t="s">
        <v>435</v>
      </c>
      <c r="B381" s="1" t="s">
        <v>459</v>
      </c>
      <c r="C381" s="1">
        <v>33</v>
      </c>
      <c r="D381" s="1" t="s">
        <v>635</v>
      </c>
      <c r="E381" s="1">
        <v>242</v>
      </c>
      <c r="F381" s="1">
        <v>1</v>
      </c>
      <c r="G381" s="1">
        <v>20</v>
      </c>
      <c r="H381" s="1">
        <v>8</v>
      </c>
      <c r="I381" s="11" t="s">
        <v>653</v>
      </c>
    </row>
    <row r="382" spans="1:9" ht="15.75" x14ac:dyDescent="0.25">
      <c r="A382" s="1" t="s">
        <v>436</v>
      </c>
      <c r="B382" s="1" t="s">
        <v>459</v>
      </c>
      <c r="C382" s="1">
        <v>30</v>
      </c>
      <c r="D382" s="1" t="s">
        <v>635</v>
      </c>
      <c r="E382" s="1">
        <v>97</v>
      </c>
      <c r="F382" s="1">
        <v>2</v>
      </c>
      <c r="G382" s="1">
        <v>6</v>
      </c>
      <c r="H382" s="1">
        <v>5</v>
      </c>
      <c r="I382" s="11" t="s">
        <v>653</v>
      </c>
    </row>
    <row r="383" spans="1:9" ht="15.75" x14ac:dyDescent="0.25">
      <c r="A383" s="3" t="s">
        <v>437</v>
      </c>
      <c r="B383" s="1" t="s">
        <v>459</v>
      </c>
      <c r="C383" s="1">
        <v>22</v>
      </c>
      <c r="D383" s="1" t="s">
        <v>636</v>
      </c>
      <c r="E383" s="1">
        <v>128</v>
      </c>
      <c r="F383" s="1">
        <v>3</v>
      </c>
      <c r="G383" s="1">
        <v>5</v>
      </c>
      <c r="H383" s="1">
        <v>7</v>
      </c>
      <c r="I383" s="11" t="s">
        <v>653</v>
      </c>
    </row>
    <row r="384" spans="1:9" ht="15.75" x14ac:dyDescent="0.25">
      <c r="A384" s="1" t="s">
        <v>438</v>
      </c>
      <c r="B384" s="1" t="s">
        <v>459</v>
      </c>
      <c r="C384" s="1">
        <v>28</v>
      </c>
      <c r="D384" s="1" t="s">
        <v>635</v>
      </c>
      <c r="E384" s="1">
        <v>20</v>
      </c>
      <c r="F384" s="1">
        <v>0</v>
      </c>
      <c r="G384" s="1">
        <v>1</v>
      </c>
      <c r="H384" s="1">
        <v>1</v>
      </c>
      <c r="I384" s="11" t="s">
        <v>653</v>
      </c>
    </row>
    <row r="385" spans="1:9" ht="15.75" x14ac:dyDescent="0.25">
      <c r="A385" s="1" t="s">
        <v>440</v>
      </c>
      <c r="B385" s="1" t="s">
        <v>459</v>
      </c>
      <c r="C385" s="1">
        <v>32</v>
      </c>
      <c r="D385" s="1" t="s">
        <v>635</v>
      </c>
      <c r="E385" s="1">
        <v>31</v>
      </c>
      <c r="F385" s="1">
        <v>0</v>
      </c>
      <c r="G385" s="1">
        <v>0</v>
      </c>
      <c r="H385" s="1">
        <v>7</v>
      </c>
      <c r="I385" s="11" t="s">
        <v>652</v>
      </c>
    </row>
    <row r="386" spans="1:9" ht="15.75" x14ac:dyDescent="0.25">
      <c r="A386" s="1" t="s">
        <v>442</v>
      </c>
      <c r="B386" s="1" t="s">
        <v>459</v>
      </c>
      <c r="C386" s="1">
        <v>28</v>
      </c>
      <c r="D386" s="1" t="s">
        <v>635</v>
      </c>
      <c r="E386" s="1">
        <v>1056</v>
      </c>
      <c r="F386" s="1">
        <v>12</v>
      </c>
      <c r="G386" s="1">
        <v>76</v>
      </c>
      <c r="H386" s="1">
        <v>28</v>
      </c>
      <c r="I386" s="11" t="s">
        <v>653</v>
      </c>
    </row>
    <row r="387" spans="1:9" ht="15.75" x14ac:dyDescent="0.25">
      <c r="A387" s="3" t="s">
        <v>443</v>
      </c>
      <c r="B387" s="1" t="s">
        <v>459</v>
      </c>
      <c r="C387" s="1">
        <v>22</v>
      </c>
      <c r="D387" s="1" t="s">
        <v>636</v>
      </c>
      <c r="E387" s="1">
        <v>325</v>
      </c>
      <c r="F387" s="1">
        <v>9</v>
      </c>
      <c r="G387" s="1">
        <v>16</v>
      </c>
      <c r="H387" s="1">
        <v>11</v>
      </c>
      <c r="I387" s="11" t="s">
        <v>652</v>
      </c>
    </row>
    <row r="388" spans="1:9" ht="15.75" x14ac:dyDescent="0.25">
      <c r="A388" s="1" t="s">
        <v>444</v>
      </c>
      <c r="B388" s="1" t="s">
        <v>459</v>
      </c>
      <c r="C388" s="1">
        <v>32</v>
      </c>
      <c r="D388" s="1" t="s">
        <v>635</v>
      </c>
      <c r="E388" s="1">
        <v>1522</v>
      </c>
      <c r="F388" s="1">
        <v>21</v>
      </c>
      <c r="G388" s="1">
        <v>125</v>
      </c>
      <c r="H388" s="1">
        <v>32</v>
      </c>
      <c r="I388" s="11" t="s">
        <v>653</v>
      </c>
    </row>
    <row r="389" spans="1:9" ht="15.75" x14ac:dyDescent="0.25">
      <c r="A389" s="3" t="s">
        <v>445</v>
      </c>
      <c r="B389" s="1" t="s">
        <v>459</v>
      </c>
      <c r="C389" s="1">
        <v>20</v>
      </c>
      <c r="D389" s="1" t="s">
        <v>636</v>
      </c>
      <c r="E389" s="1">
        <v>0</v>
      </c>
      <c r="F389" s="1">
        <v>0</v>
      </c>
      <c r="G389" s="1">
        <v>0</v>
      </c>
      <c r="H389" s="1">
        <v>0</v>
      </c>
      <c r="I389" s="11" t="s">
        <v>653</v>
      </c>
    </row>
    <row r="390" spans="1:9" ht="15.75" x14ac:dyDescent="0.25">
      <c r="A390" s="1" t="s">
        <v>446</v>
      </c>
      <c r="B390" s="1" t="s">
        <v>459</v>
      </c>
      <c r="C390" s="1">
        <v>23</v>
      </c>
      <c r="D390" s="1" t="s">
        <v>636</v>
      </c>
      <c r="E390" s="1">
        <v>10</v>
      </c>
      <c r="F390" s="1">
        <v>0</v>
      </c>
      <c r="G390" s="1">
        <v>0</v>
      </c>
      <c r="H390" s="1">
        <v>3</v>
      </c>
      <c r="I390" s="11" t="s">
        <v>652</v>
      </c>
    </row>
    <row r="391" spans="1:9" ht="15.75" x14ac:dyDescent="0.25">
      <c r="A391" s="3" t="s">
        <v>447</v>
      </c>
      <c r="B391" s="1" t="s">
        <v>459</v>
      </c>
      <c r="C391" s="1">
        <v>29</v>
      </c>
      <c r="D391" s="1" t="s">
        <v>635</v>
      </c>
      <c r="E391" s="1">
        <v>498</v>
      </c>
      <c r="F391" s="1">
        <v>5</v>
      </c>
      <c r="G391" s="1">
        <v>37</v>
      </c>
      <c r="H391" s="1">
        <v>21</v>
      </c>
      <c r="I391" s="11" t="s">
        <v>653</v>
      </c>
    </row>
    <row r="392" spans="1:9" ht="15.75" x14ac:dyDescent="0.25">
      <c r="A392" s="1" t="s">
        <v>448</v>
      </c>
      <c r="B392" s="1" t="s">
        <v>459</v>
      </c>
      <c r="C392" s="1">
        <v>21</v>
      </c>
      <c r="D392" s="1" t="s">
        <v>636</v>
      </c>
      <c r="E392" s="1">
        <v>0</v>
      </c>
      <c r="F392" s="1">
        <v>0</v>
      </c>
      <c r="G392" s="1">
        <v>0</v>
      </c>
      <c r="H392" s="1">
        <v>0</v>
      </c>
      <c r="I392" s="11" t="s">
        <v>653</v>
      </c>
    </row>
    <row r="393" spans="1:9" ht="15.75" x14ac:dyDescent="0.25">
      <c r="A393" s="3" t="s">
        <v>449</v>
      </c>
      <c r="B393" s="1" t="s">
        <v>459</v>
      </c>
      <c r="C393" s="1">
        <v>31</v>
      </c>
      <c r="D393" s="1" t="s">
        <v>635</v>
      </c>
      <c r="E393" s="1">
        <v>278</v>
      </c>
      <c r="F393" s="1">
        <v>2</v>
      </c>
      <c r="G393" s="1">
        <v>31</v>
      </c>
      <c r="H393" s="1">
        <v>12</v>
      </c>
      <c r="I393" s="11" t="s">
        <v>653</v>
      </c>
    </row>
    <row r="394" spans="1:9" ht="15.75" x14ac:dyDescent="0.25">
      <c r="A394" s="1" t="s">
        <v>450</v>
      </c>
      <c r="B394" s="1" t="s">
        <v>459</v>
      </c>
      <c r="C394" s="1">
        <v>24</v>
      </c>
      <c r="D394" s="1" t="s">
        <v>635</v>
      </c>
      <c r="E394" s="1">
        <v>368</v>
      </c>
      <c r="F394" s="1">
        <v>3</v>
      </c>
      <c r="G394" s="1">
        <v>44</v>
      </c>
      <c r="H394" s="1">
        <v>14</v>
      </c>
      <c r="I394" s="11" t="s">
        <v>653</v>
      </c>
    </row>
    <row r="395" spans="1:9" ht="15.75" x14ac:dyDescent="0.25">
      <c r="A395" s="3" t="s">
        <v>451</v>
      </c>
      <c r="B395" s="1" t="s">
        <v>459</v>
      </c>
      <c r="C395" s="1">
        <v>32</v>
      </c>
      <c r="D395" s="1" t="s">
        <v>635</v>
      </c>
      <c r="E395" s="1">
        <v>156</v>
      </c>
      <c r="F395" s="1">
        <v>7</v>
      </c>
      <c r="G395" s="1">
        <v>3</v>
      </c>
      <c r="H395" s="1">
        <v>12</v>
      </c>
      <c r="I395" s="11" t="s">
        <v>652</v>
      </c>
    </row>
    <row r="396" spans="1:9" ht="15.75" x14ac:dyDescent="0.25">
      <c r="A396" s="3" t="s">
        <v>453</v>
      </c>
      <c r="B396" s="1" t="s">
        <v>459</v>
      </c>
      <c r="C396" s="1">
        <v>23</v>
      </c>
      <c r="D396" s="1" t="s">
        <v>635</v>
      </c>
      <c r="E396" s="1">
        <v>1002</v>
      </c>
      <c r="F396" s="1">
        <v>18</v>
      </c>
      <c r="G396" s="1">
        <v>46</v>
      </c>
      <c r="H396" s="1">
        <v>31</v>
      </c>
      <c r="I396" s="11" t="s">
        <v>653</v>
      </c>
    </row>
    <row r="397" spans="1:9" ht="15.75" x14ac:dyDescent="0.25">
      <c r="A397" s="1" t="s">
        <v>454</v>
      </c>
      <c r="B397" s="1" t="s">
        <v>459</v>
      </c>
      <c r="C397" s="1">
        <v>34</v>
      </c>
      <c r="D397" s="1" t="s">
        <v>635</v>
      </c>
      <c r="E397" s="1">
        <v>212</v>
      </c>
      <c r="F397" s="1">
        <v>0</v>
      </c>
      <c r="G397" s="1">
        <v>21</v>
      </c>
      <c r="H397" s="1">
        <v>14</v>
      </c>
      <c r="I397" s="11" t="s">
        <v>653</v>
      </c>
    </row>
    <row r="398" spans="1:9" ht="15.75" x14ac:dyDescent="0.25">
      <c r="A398" s="3" t="s">
        <v>455</v>
      </c>
      <c r="B398" s="1" t="s">
        <v>459</v>
      </c>
      <c r="C398" s="1">
        <v>20</v>
      </c>
      <c r="D398" s="1" t="s">
        <v>636</v>
      </c>
      <c r="E398" s="1">
        <v>151</v>
      </c>
      <c r="F398" s="1">
        <v>1</v>
      </c>
      <c r="G398" s="1">
        <v>20</v>
      </c>
      <c r="H398" s="1">
        <v>5</v>
      </c>
      <c r="I398" s="11" t="s">
        <v>652</v>
      </c>
    </row>
    <row r="399" spans="1:9" ht="15.75" x14ac:dyDescent="0.25">
      <c r="A399" s="1" t="s">
        <v>456</v>
      </c>
      <c r="B399" s="1" t="s">
        <v>459</v>
      </c>
      <c r="C399" s="1">
        <v>30</v>
      </c>
      <c r="D399" s="1" t="s">
        <v>635</v>
      </c>
      <c r="E399" s="1">
        <v>204</v>
      </c>
      <c r="F399" s="1">
        <v>12</v>
      </c>
      <c r="G399" s="1">
        <v>5</v>
      </c>
      <c r="H399" s="1">
        <v>18</v>
      </c>
      <c r="I399" s="11" t="s">
        <v>653</v>
      </c>
    </row>
    <row r="400" spans="1:9" ht="15.75" x14ac:dyDescent="0.25">
      <c r="A400" s="3" t="s">
        <v>457</v>
      </c>
      <c r="B400" s="1" t="s">
        <v>459</v>
      </c>
      <c r="C400" s="1">
        <v>21</v>
      </c>
      <c r="D400" s="1" t="s">
        <v>636</v>
      </c>
      <c r="E400" s="1">
        <v>70</v>
      </c>
      <c r="F400" s="1">
        <v>1</v>
      </c>
      <c r="G400" s="1">
        <v>4</v>
      </c>
      <c r="H400" s="1">
        <v>7</v>
      </c>
      <c r="I400" s="11" t="s">
        <v>653</v>
      </c>
    </row>
    <row r="401" spans="1:9" ht="15.75" x14ac:dyDescent="0.25">
      <c r="A401" s="1" t="s">
        <v>458</v>
      </c>
      <c r="B401" s="1" t="s">
        <v>459</v>
      </c>
      <c r="C401" s="1">
        <v>22</v>
      </c>
      <c r="D401" s="1" t="s">
        <v>636</v>
      </c>
      <c r="E401" s="1">
        <v>9</v>
      </c>
      <c r="F401" s="1">
        <v>0</v>
      </c>
      <c r="G401" s="1">
        <v>0</v>
      </c>
      <c r="H401" s="1">
        <v>1</v>
      </c>
      <c r="I401" s="11" t="s">
        <v>653</v>
      </c>
    </row>
    <row r="402" spans="1:9" ht="15.75" x14ac:dyDescent="0.25">
      <c r="A402" s="3" t="s">
        <v>460</v>
      </c>
      <c r="B402" s="1" t="s">
        <v>494</v>
      </c>
      <c r="C402" s="1">
        <v>27</v>
      </c>
      <c r="D402" s="1" t="s">
        <v>635</v>
      </c>
      <c r="E402" s="1">
        <v>216</v>
      </c>
      <c r="F402" s="1">
        <v>0</v>
      </c>
      <c r="G402" s="1">
        <v>2</v>
      </c>
      <c r="H402" s="1">
        <v>11</v>
      </c>
      <c r="I402" s="11" t="s">
        <v>653</v>
      </c>
    </row>
    <row r="403" spans="1:9" ht="15.75" x14ac:dyDescent="0.25">
      <c r="A403" s="1" t="s">
        <v>461</v>
      </c>
      <c r="B403" s="1" t="s">
        <v>494</v>
      </c>
      <c r="C403" s="1">
        <v>27</v>
      </c>
      <c r="D403" s="1" t="s">
        <v>635</v>
      </c>
      <c r="E403" s="1">
        <v>118</v>
      </c>
      <c r="F403" s="1">
        <v>1</v>
      </c>
      <c r="G403" s="1">
        <v>7</v>
      </c>
      <c r="H403" s="1">
        <v>1</v>
      </c>
      <c r="I403" s="11" t="s">
        <v>652</v>
      </c>
    </row>
    <row r="404" spans="1:9" ht="15.75" x14ac:dyDescent="0.25">
      <c r="A404" s="3" t="s">
        <v>462</v>
      </c>
      <c r="B404" s="1" t="s">
        <v>494</v>
      </c>
      <c r="C404" s="1">
        <v>24</v>
      </c>
      <c r="D404" s="1" t="s">
        <v>635</v>
      </c>
      <c r="E404" s="1">
        <v>631</v>
      </c>
      <c r="F404" s="1">
        <v>4</v>
      </c>
      <c r="G404" s="1">
        <v>57</v>
      </c>
      <c r="H404" s="1">
        <v>23</v>
      </c>
      <c r="I404" s="11" t="s">
        <v>653</v>
      </c>
    </row>
    <row r="405" spans="1:9" ht="15.75" x14ac:dyDescent="0.25">
      <c r="A405" s="1" t="s">
        <v>463</v>
      </c>
      <c r="B405" s="1" t="s">
        <v>494</v>
      </c>
      <c r="C405" s="1">
        <v>23</v>
      </c>
      <c r="D405" s="1" t="s">
        <v>635</v>
      </c>
      <c r="E405" s="1">
        <v>4</v>
      </c>
      <c r="F405" s="1">
        <v>0</v>
      </c>
      <c r="G405" s="1">
        <v>1</v>
      </c>
      <c r="H405" s="1">
        <v>2</v>
      </c>
      <c r="I405" s="11" t="s">
        <v>653</v>
      </c>
    </row>
    <row r="406" spans="1:9" ht="15.75" x14ac:dyDescent="0.25">
      <c r="A406" s="3" t="s">
        <v>464</v>
      </c>
      <c r="B406" s="1" t="s">
        <v>494</v>
      </c>
      <c r="C406" s="1">
        <v>23</v>
      </c>
      <c r="D406" s="1" t="s">
        <v>636</v>
      </c>
      <c r="E406" s="1">
        <v>31</v>
      </c>
      <c r="F406" s="1">
        <v>1</v>
      </c>
      <c r="G406" s="1">
        <v>0</v>
      </c>
      <c r="H406" s="1">
        <v>5</v>
      </c>
      <c r="I406" s="11" t="s">
        <v>652</v>
      </c>
    </row>
    <row r="407" spans="1:9" ht="15.75" x14ac:dyDescent="0.25">
      <c r="A407" s="1" t="s">
        <v>465</v>
      </c>
      <c r="B407" s="1" t="s">
        <v>494</v>
      </c>
      <c r="C407" s="1">
        <v>28</v>
      </c>
      <c r="D407" s="1" t="s">
        <v>635</v>
      </c>
      <c r="E407" s="1">
        <v>726</v>
      </c>
      <c r="F407" s="1">
        <v>47</v>
      </c>
      <c r="G407" s="1">
        <v>22</v>
      </c>
      <c r="H407" s="1">
        <v>15</v>
      </c>
      <c r="I407" s="11" t="s">
        <v>652</v>
      </c>
    </row>
    <row r="408" spans="1:9" ht="15.75" x14ac:dyDescent="0.25">
      <c r="A408" s="3" t="s">
        <v>466</v>
      </c>
      <c r="B408" s="1" t="s">
        <v>494</v>
      </c>
      <c r="C408" s="1">
        <v>33</v>
      </c>
      <c r="D408" s="1" t="s">
        <v>635</v>
      </c>
      <c r="E408" s="1">
        <v>1190</v>
      </c>
      <c r="F408" s="1">
        <v>17</v>
      </c>
      <c r="G408" s="1">
        <v>55</v>
      </c>
      <c r="H408" s="1">
        <v>31</v>
      </c>
      <c r="I408" s="11" t="s">
        <v>652</v>
      </c>
    </row>
    <row r="409" spans="1:9" ht="15.75" x14ac:dyDescent="0.25">
      <c r="A409" s="1" t="s">
        <v>467</v>
      </c>
      <c r="B409" s="1" t="s">
        <v>494</v>
      </c>
      <c r="C409" s="1">
        <v>29</v>
      </c>
      <c r="D409" s="1" t="s">
        <v>635</v>
      </c>
      <c r="E409" s="1">
        <v>705</v>
      </c>
      <c r="F409" s="1">
        <v>12</v>
      </c>
      <c r="G409" s="1">
        <v>40</v>
      </c>
      <c r="H409" s="1">
        <v>24</v>
      </c>
      <c r="I409" s="11" t="s">
        <v>653</v>
      </c>
    </row>
    <row r="410" spans="1:9" ht="15.75" x14ac:dyDescent="0.25">
      <c r="A410" s="3" t="s">
        <v>468</v>
      </c>
      <c r="B410" s="1" t="s">
        <v>494</v>
      </c>
      <c r="C410" s="1">
        <v>24</v>
      </c>
      <c r="D410" s="1" t="s">
        <v>636</v>
      </c>
      <c r="E410" s="1">
        <v>238</v>
      </c>
      <c r="F410" s="1">
        <v>6</v>
      </c>
      <c r="G410" s="1">
        <v>2</v>
      </c>
      <c r="H410" s="1">
        <v>18</v>
      </c>
      <c r="I410" s="11" t="s">
        <v>652</v>
      </c>
    </row>
    <row r="411" spans="1:9" ht="15.75" x14ac:dyDescent="0.25">
      <c r="A411" s="1" t="s">
        <v>265</v>
      </c>
      <c r="B411" s="1" t="s">
        <v>494</v>
      </c>
      <c r="C411" s="1">
        <v>24</v>
      </c>
      <c r="D411" s="1" t="s">
        <v>636</v>
      </c>
      <c r="E411" s="1">
        <v>492</v>
      </c>
      <c r="F411" s="1">
        <v>14</v>
      </c>
      <c r="G411" s="1">
        <v>30</v>
      </c>
      <c r="H411" s="1">
        <v>30</v>
      </c>
      <c r="I411" s="11" t="s">
        <v>653</v>
      </c>
    </row>
    <row r="412" spans="1:9" ht="15.75" x14ac:dyDescent="0.25">
      <c r="A412" s="3" t="s">
        <v>469</v>
      </c>
      <c r="B412" s="1" t="s">
        <v>494</v>
      </c>
      <c r="C412" s="1">
        <v>26</v>
      </c>
      <c r="D412" s="1" t="s">
        <v>635</v>
      </c>
      <c r="E412" s="1">
        <v>36</v>
      </c>
      <c r="F412" s="1">
        <v>2</v>
      </c>
      <c r="G412" s="1">
        <v>2</v>
      </c>
      <c r="H412" s="1">
        <v>3</v>
      </c>
      <c r="I412" s="11" t="s">
        <v>653</v>
      </c>
    </row>
    <row r="413" spans="1:9" ht="15.75" x14ac:dyDescent="0.25">
      <c r="A413" s="1" t="s">
        <v>470</v>
      </c>
      <c r="B413" s="1" t="s">
        <v>494</v>
      </c>
      <c r="C413" s="1">
        <v>29</v>
      </c>
      <c r="D413" s="1" t="s">
        <v>635</v>
      </c>
      <c r="E413" s="1">
        <v>192</v>
      </c>
      <c r="F413" s="1">
        <v>0</v>
      </c>
      <c r="G413" s="1">
        <v>10</v>
      </c>
      <c r="H413" s="1">
        <v>13</v>
      </c>
      <c r="I413" s="11" t="s">
        <v>653</v>
      </c>
    </row>
    <row r="414" spans="1:9" ht="15.75" x14ac:dyDescent="0.25">
      <c r="A414" s="3" t="s">
        <v>471</v>
      </c>
      <c r="B414" s="1" t="s">
        <v>494</v>
      </c>
      <c r="C414" s="1">
        <v>33</v>
      </c>
      <c r="D414" s="1" t="s">
        <v>635</v>
      </c>
      <c r="E414" s="1">
        <v>60</v>
      </c>
      <c r="F414" s="1">
        <v>3</v>
      </c>
      <c r="G414" s="1">
        <v>4</v>
      </c>
      <c r="H414" s="1">
        <v>7</v>
      </c>
      <c r="I414" s="11" t="s">
        <v>653</v>
      </c>
    </row>
    <row r="415" spans="1:9" ht="15.75" x14ac:dyDescent="0.25">
      <c r="A415" s="1" t="s">
        <v>472</v>
      </c>
      <c r="B415" s="1" t="s">
        <v>494</v>
      </c>
      <c r="C415" s="1">
        <v>37</v>
      </c>
      <c r="D415" s="1" t="s">
        <v>635</v>
      </c>
      <c r="E415" s="1">
        <v>124</v>
      </c>
      <c r="F415" s="1">
        <v>0</v>
      </c>
      <c r="G415" s="1">
        <v>3</v>
      </c>
      <c r="H415" s="1">
        <v>13</v>
      </c>
      <c r="I415" s="11" t="s">
        <v>653</v>
      </c>
    </row>
    <row r="416" spans="1:9" ht="15.75" x14ac:dyDescent="0.25">
      <c r="A416" s="3" t="s">
        <v>473</v>
      </c>
      <c r="B416" s="1" t="s">
        <v>494</v>
      </c>
      <c r="C416" s="1">
        <v>20</v>
      </c>
      <c r="D416" s="1" t="s">
        <v>636</v>
      </c>
      <c r="E416" s="1">
        <v>21</v>
      </c>
      <c r="F416" s="1">
        <v>0</v>
      </c>
      <c r="G416" s="1">
        <v>1</v>
      </c>
      <c r="H416" s="1">
        <v>3</v>
      </c>
      <c r="I416" s="11" t="s">
        <v>652</v>
      </c>
    </row>
    <row r="417" spans="1:9" ht="15.75" x14ac:dyDescent="0.25">
      <c r="A417" s="1" t="s">
        <v>474</v>
      </c>
      <c r="B417" s="1" t="s">
        <v>494</v>
      </c>
      <c r="C417" s="1">
        <v>27</v>
      </c>
      <c r="D417" s="1" t="s">
        <v>635</v>
      </c>
      <c r="E417" s="1">
        <v>649</v>
      </c>
      <c r="F417" s="1">
        <v>2</v>
      </c>
      <c r="G417" s="1">
        <v>54</v>
      </c>
      <c r="H417" s="1">
        <v>24</v>
      </c>
      <c r="I417" s="11" t="s">
        <v>652</v>
      </c>
    </row>
    <row r="418" spans="1:9" ht="15.75" x14ac:dyDescent="0.25">
      <c r="A418" s="3" t="s">
        <v>475</v>
      </c>
      <c r="B418" s="1" t="s">
        <v>494</v>
      </c>
      <c r="C418" s="1">
        <v>35</v>
      </c>
      <c r="D418" s="1" t="s">
        <v>635</v>
      </c>
      <c r="E418" s="1">
        <v>621</v>
      </c>
      <c r="F418" s="1">
        <v>26</v>
      </c>
      <c r="G418" s="1">
        <v>14</v>
      </c>
      <c r="H418" s="1">
        <v>27</v>
      </c>
      <c r="I418" s="11" t="s">
        <v>653</v>
      </c>
    </row>
    <row r="419" spans="1:9" ht="15.75" x14ac:dyDescent="0.25">
      <c r="A419" s="1" t="s">
        <v>476</v>
      </c>
      <c r="B419" s="1" t="s">
        <v>494</v>
      </c>
      <c r="C419" s="1">
        <v>20</v>
      </c>
      <c r="D419" s="1" t="s">
        <v>636</v>
      </c>
      <c r="E419" s="1">
        <v>112</v>
      </c>
      <c r="F419" s="1">
        <v>3</v>
      </c>
      <c r="G419" s="1">
        <v>5</v>
      </c>
      <c r="H419" s="1">
        <v>6</v>
      </c>
      <c r="I419" s="11" t="s">
        <v>652</v>
      </c>
    </row>
    <row r="420" spans="1:9" ht="15.75" x14ac:dyDescent="0.25">
      <c r="A420" s="3" t="s">
        <v>477</v>
      </c>
      <c r="B420" s="1" t="s">
        <v>494</v>
      </c>
      <c r="C420" s="1">
        <v>25</v>
      </c>
      <c r="D420" s="1" t="s">
        <v>635</v>
      </c>
      <c r="E420" s="1">
        <v>279</v>
      </c>
      <c r="F420" s="1">
        <v>24</v>
      </c>
      <c r="G420" s="1">
        <v>14</v>
      </c>
      <c r="H420" s="1">
        <v>20</v>
      </c>
      <c r="I420" s="11" t="s">
        <v>653</v>
      </c>
    </row>
    <row r="421" spans="1:9" ht="15.75" x14ac:dyDescent="0.25">
      <c r="A421" s="3" t="s">
        <v>479</v>
      </c>
      <c r="B421" s="1" t="s">
        <v>494</v>
      </c>
      <c r="C421" s="1">
        <v>25</v>
      </c>
      <c r="D421" s="1" t="s">
        <v>635</v>
      </c>
      <c r="E421" s="1">
        <v>2</v>
      </c>
      <c r="F421" s="1">
        <v>0</v>
      </c>
      <c r="G421" s="1">
        <v>0</v>
      </c>
      <c r="H421" s="1">
        <v>1</v>
      </c>
      <c r="I421" s="11" t="s">
        <v>653</v>
      </c>
    </row>
    <row r="422" spans="1:9" ht="15.75" x14ac:dyDescent="0.25">
      <c r="A422" s="1" t="s">
        <v>480</v>
      </c>
      <c r="B422" s="1" t="s">
        <v>494</v>
      </c>
      <c r="C422" s="1">
        <v>20</v>
      </c>
      <c r="D422" s="1" t="s">
        <v>636</v>
      </c>
      <c r="E422" s="1">
        <v>0</v>
      </c>
      <c r="F422" s="1">
        <v>0</v>
      </c>
      <c r="G422" s="1">
        <v>0</v>
      </c>
      <c r="H422" s="1">
        <v>0</v>
      </c>
      <c r="I422" s="11" t="s">
        <v>652</v>
      </c>
    </row>
    <row r="423" spans="1:9" ht="15.75" x14ac:dyDescent="0.25">
      <c r="A423" s="1" t="s">
        <v>482</v>
      </c>
      <c r="B423" s="1" t="s">
        <v>494</v>
      </c>
      <c r="C423" s="1">
        <v>32</v>
      </c>
      <c r="D423" s="1" t="s">
        <v>635</v>
      </c>
      <c r="E423" s="1">
        <v>1095</v>
      </c>
      <c r="F423" s="1">
        <v>59</v>
      </c>
      <c r="G423" s="1">
        <v>149</v>
      </c>
      <c r="H423" s="1">
        <v>32</v>
      </c>
      <c r="I423" s="11" t="s">
        <v>653</v>
      </c>
    </row>
    <row r="424" spans="1:9" ht="15.75" x14ac:dyDescent="0.25">
      <c r="A424" s="3" t="s">
        <v>483</v>
      </c>
      <c r="B424" s="1" t="s">
        <v>494</v>
      </c>
      <c r="C424" s="1">
        <v>29</v>
      </c>
      <c r="D424" s="1" t="s">
        <v>635</v>
      </c>
      <c r="E424" s="1">
        <v>66</v>
      </c>
      <c r="F424" s="1">
        <v>9</v>
      </c>
      <c r="G424" s="1">
        <v>5</v>
      </c>
      <c r="H424" s="1">
        <v>10</v>
      </c>
      <c r="I424" s="11" t="s">
        <v>652</v>
      </c>
    </row>
    <row r="425" spans="1:9" ht="15.75" x14ac:dyDescent="0.25">
      <c r="A425" s="1" t="s">
        <v>484</v>
      </c>
      <c r="B425" s="1" t="s">
        <v>494</v>
      </c>
      <c r="C425" s="1">
        <v>22</v>
      </c>
      <c r="D425" s="1" t="s">
        <v>636</v>
      </c>
      <c r="E425" s="1">
        <v>1123</v>
      </c>
      <c r="F425" s="1">
        <v>8</v>
      </c>
      <c r="G425" s="1">
        <v>108</v>
      </c>
      <c r="H425" s="1">
        <v>30</v>
      </c>
      <c r="I425" s="11" t="s">
        <v>653</v>
      </c>
    </row>
    <row r="426" spans="1:9" ht="15.75" x14ac:dyDescent="0.25">
      <c r="A426" s="3" t="s">
        <v>485</v>
      </c>
      <c r="B426" s="1" t="s">
        <v>494</v>
      </c>
      <c r="C426" s="1">
        <v>23</v>
      </c>
      <c r="D426" s="1" t="s">
        <v>636</v>
      </c>
      <c r="E426" s="1">
        <v>0</v>
      </c>
      <c r="F426" s="1">
        <v>0</v>
      </c>
      <c r="G426" s="1">
        <v>0</v>
      </c>
      <c r="H426" s="1">
        <v>0</v>
      </c>
      <c r="I426" s="11" t="s">
        <v>653</v>
      </c>
    </row>
    <row r="427" spans="1:9" ht="15.75" x14ac:dyDescent="0.25">
      <c r="A427" s="1" t="s">
        <v>486</v>
      </c>
      <c r="B427" s="1" t="s">
        <v>494</v>
      </c>
      <c r="C427" s="1">
        <v>23</v>
      </c>
      <c r="D427" s="1" t="s">
        <v>636</v>
      </c>
      <c r="E427" s="1">
        <v>18</v>
      </c>
      <c r="F427" s="1">
        <v>3</v>
      </c>
      <c r="G427" s="1">
        <v>1</v>
      </c>
      <c r="H427" s="1">
        <v>3</v>
      </c>
      <c r="I427" s="11" t="s">
        <v>653</v>
      </c>
    </row>
    <row r="428" spans="1:9" ht="15.75" x14ac:dyDescent="0.25">
      <c r="A428" s="1" t="s">
        <v>487</v>
      </c>
      <c r="B428" s="1" t="s">
        <v>494</v>
      </c>
      <c r="C428" s="1">
        <v>25</v>
      </c>
      <c r="D428" s="1" t="s">
        <v>635</v>
      </c>
      <c r="E428" s="1">
        <v>29</v>
      </c>
      <c r="F428" s="1">
        <v>3</v>
      </c>
      <c r="G428" s="1">
        <v>3</v>
      </c>
      <c r="H428" s="1">
        <v>6</v>
      </c>
      <c r="I428" s="11" t="s">
        <v>652</v>
      </c>
    </row>
    <row r="429" spans="1:9" ht="15.75" x14ac:dyDescent="0.25">
      <c r="A429" s="1" t="s">
        <v>488</v>
      </c>
      <c r="B429" s="1" t="s">
        <v>494</v>
      </c>
      <c r="C429" s="1">
        <v>34</v>
      </c>
      <c r="D429" s="1" t="s">
        <v>635</v>
      </c>
      <c r="E429" s="1">
        <v>465</v>
      </c>
      <c r="F429" s="1">
        <v>11</v>
      </c>
      <c r="G429" s="1">
        <v>24</v>
      </c>
      <c r="H429" s="1">
        <v>16</v>
      </c>
      <c r="I429" s="11" t="s">
        <v>652</v>
      </c>
    </row>
    <row r="430" spans="1:9" ht="15.75" x14ac:dyDescent="0.25">
      <c r="A430" s="1" t="s">
        <v>489</v>
      </c>
      <c r="B430" s="1" t="s">
        <v>494</v>
      </c>
      <c r="C430" s="1">
        <v>25</v>
      </c>
      <c r="D430" s="1" t="s">
        <v>635</v>
      </c>
      <c r="E430" s="1">
        <v>462</v>
      </c>
      <c r="F430" s="1">
        <v>1</v>
      </c>
      <c r="G430" s="1">
        <v>31</v>
      </c>
      <c r="H430" s="1">
        <v>17</v>
      </c>
      <c r="I430" s="11" t="s">
        <v>653</v>
      </c>
    </row>
    <row r="431" spans="1:9" ht="15.75" x14ac:dyDescent="0.25">
      <c r="A431" s="1" t="s">
        <v>490</v>
      </c>
      <c r="B431" s="1" t="s">
        <v>494</v>
      </c>
      <c r="C431" s="1">
        <v>30</v>
      </c>
      <c r="D431" s="1" t="s">
        <v>635</v>
      </c>
      <c r="E431" s="1">
        <v>9</v>
      </c>
      <c r="F431" s="1">
        <v>0</v>
      </c>
      <c r="G431" s="1">
        <v>2</v>
      </c>
      <c r="H431" s="1">
        <v>1</v>
      </c>
      <c r="I431" s="11" t="s">
        <v>652</v>
      </c>
    </row>
    <row r="432" spans="1:9" ht="15.75" x14ac:dyDescent="0.25">
      <c r="A432" s="1" t="s">
        <v>491</v>
      </c>
      <c r="B432" s="1" t="s">
        <v>494</v>
      </c>
      <c r="C432" s="1">
        <v>29</v>
      </c>
      <c r="D432" s="1" t="s">
        <v>635</v>
      </c>
      <c r="E432" s="1">
        <v>855</v>
      </c>
      <c r="F432" s="1">
        <v>33</v>
      </c>
      <c r="G432" s="1">
        <v>21</v>
      </c>
      <c r="H432" s="1">
        <v>27</v>
      </c>
      <c r="I432" s="11" t="s">
        <v>653</v>
      </c>
    </row>
    <row r="433" spans="1:9" ht="15.75" x14ac:dyDescent="0.25">
      <c r="A433" s="1" t="s">
        <v>492</v>
      </c>
      <c r="B433" s="1" t="s">
        <v>494</v>
      </c>
      <c r="C433" s="1">
        <v>26</v>
      </c>
      <c r="D433" s="1" t="s">
        <v>635</v>
      </c>
      <c r="E433" s="1">
        <v>81</v>
      </c>
      <c r="F433" s="1">
        <v>14</v>
      </c>
      <c r="G433" s="1">
        <v>4</v>
      </c>
      <c r="H433" s="1">
        <v>11</v>
      </c>
      <c r="I433" s="11" t="s">
        <v>653</v>
      </c>
    </row>
    <row r="434" spans="1:9" ht="15.75" x14ac:dyDescent="0.25">
      <c r="A434" s="1" t="s">
        <v>493</v>
      </c>
      <c r="B434" s="1" t="s">
        <v>494</v>
      </c>
      <c r="C434" s="1">
        <v>20</v>
      </c>
      <c r="D434" s="1" t="s">
        <v>636</v>
      </c>
      <c r="E434" s="1">
        <v>60</v>
      </c>
      <c r="F434" s="1">
        <v>5</v>
      </c>
      <c r="G434" s="1">
        <v>5</v>
      </c>
      <c r="H434" s="1">
        <v>14</v>
      </c>
      <c r="I434" s="11" t="s">
        <v>653</v>
      </c>
    </row>
    <row r="435" spans="1:9" ht="15.75" x14ac:dyDescent="0.25">
      <c r="A435" s="1" t="s">
        <v>495</v>
      </c>
      <c r="B435" s="1" t="s">
        <v>528</v>
      </c>
      <c r="C435" s="1">
        <v>26</v>
      </c>
      <c r="D435" s="1" t="s">
        <v>635</v>
      </c>
      <c r="E435" s="1">
        <v>805</v>
      </c>
      <c r="F435" s="1">
        <v>6</v>
      </c>
      <c r="G435" s="1">
        <v>115</v>
      </c>
      <c r="H435" s="1">
        <v>22</v>
      </c>
      <c r="I435" s="11" t="s">
        <v>652</v>
      </c>
    </row>
    <row r="436" spans="1:9" ht="15.75" x14ac:dyDescent="0.25">
      <c r="A436" s="1" t="s">
        <v>496</v>
      </c>
      <c r="B436" s="1" t="s">
        <v>528</v>
      </c>
      <c r="C436" s="1">
        <v>27</v>
      </c>
      <c r="D436" s="1" t="s">
        <v>635</v>
      </c>
      <c r="E436" s="1">
        <v>812</v>
      </c>
      <c r="F436" s="1">
        <v>39</v>
      </c>
      <c r="G436" s="1">
        <v>26</v>
      </c>
      <c r="H436" s="1">
        <v>33</v>
      </c>
      <c r="I436" s="11" t="s">
        <v>653</v>
      </c>
    </row>
    <row r="437" spans="1:9" ht="15.75" x14ac:dyDescent="0.25">
      <c r="A437" s="1" t="s">
        <v>497</v>
      </c>
      <c r="B437" s="1" t="s">
        <v>528</v>
      </c>
      <c r="C437" s="1">
        <v>25</v>
      </c>
      <c r="D437" s="1" t="s">
        <v>635</v>
      </c>
      <c r="E437" s="1">
        <v>171</v>
      </c>
      <c r="F437" s="1">
        <v>3</v>
      </c>
      <c r="G437" s="1">
        <v>8</v>
      </c>
      <c r="H437" s="1">
        <v>12</v>
      </c>
      <c r="I437" s="11" t="s">
        <v>652</v>
      </c>
    </row>
    <row r="438" spans="1:9" ht="15.75" x14ac:dyDescent="0.25">
      <c r="A438" s="1" t="s">
        <v>498</v>
      </c>
      <c r="B438" s="1" t="s">
        <v>528</v>
      </c>
      <c r="C438" s="1">
        <v>30</v>
      </c>
      <c r="D438" s="1" t="s">
        <v>635</v>
      </c>
      <c r="E438" s="1">
        <v>199</v>
      </c>
      <c r="F438" s="1">
        <v>31</v>
      </c>
      <c r="G438" s="1">
        <v>7</v>
      </c>
      <c r="H438" s="1">
        <v>17</v>
      </c>
      <c r="I438" s="11" t="s">
        <v>652</v>
      </c>
    </row>
    <row r="439" spans="1:9" ht="15.75" x14ac:dyDescent="0.25">
      <c r="A439" s="1" t="s">
        <v>499</v>
      </c>
      <c r="B439" s="1" t="s">
        <v>528</v>
      </c>
      <c r="C439" s="1">
        <v>31</v>
      </c>
      <c r="D439" s="1" t="s">
        <v>635</v>
      </c>
      <c r="E439" s="1">
        <v>164</v>
      </c>
      <c r="F439" s="1">
        <v>11</v>
      </c>
      <c r="G439" s="1">
        <v>4</v>
      </c>
      <c r="H439" s="1">
        <v>10</v>
      </c>
      <c r="I439" s="11" t="s">
        <v>652</v>
      </c>
    </row>
    <row r="440" spans="1:9" ht="15.75" x14ac:dyDescent="0.25">
      <c r="A440" s="1" t="s">
        <v>500</v>
      </c>
      <c r="B440" s="1" t="s">
        <v>528</v>
      </c>
      <c r="C440" s="1">
        <v>31</v>
      </c>
      <c r="D440" s="1" t="s">
        <v>635</v>
      </c>
      <c r="E440" s="1">
        <v>243</v>
      </c>
      <c r="F440" s="1">
        <v>7</v>
      </c>
      <c r="G440" s="1">
        <v>17</v>
      </c>
      <c r="H440" s="1">
        <v>23</v>
      </c>
      <c r="I440" s="11" t="s">
        <v>653</v>
      </c>
    </row>
    <row r="441" spans="1:9" ht="15.75" x14ac:dyDescent="0.25">
      <c r="A441" s="1" t="s">
        <v>501</v>
      </c>
      <c r="B441" s="1" t="s">
        <v>528</v>
      </c>
      <c r="C441" s="1">
        <v>21</v>
      </c>
      <c r="D441" s="1" t="s">
        <v>636</v>
      </c>
      <c r="E441" s="1">
        <v>18</v>
      </c>
      <c r="F441" s="1">
        <v>0</v>
      </c>
      <c r="G441" s="1">
        <v>3</v>
      </c>
      <c r="H441" s="1">
        <v>2</v>
      </c>
      <c r="I441" s="11" t="s">
        <v>652</v>
      </c>
    </row>
    <row r="442" spans="1:9" ht="15.75" x14ac:dyDescent="0.25">
      <c r="A442" s="1" t="s">
        <v>502</v>
      </c>
      <c r="B442" s="1" t="s">
        <v>528</v>
      </c>
      <c r="C442" s="1">
        <v>23</v>
      </c>
      <c r="D442" s="1" t="s">
        <v>636</v>
      </c>
      <c r="E442" s="1">
        <v>604</v>
      </c>
      <c r="F442" s="1">
        <v>5</v>
      </c>
      <c r="G442" s="1">
        <v>56</v>
      </c>
      <c r="H442" s="1">
        <v>16</v>
      </c>
      <c r="I442" s="11" t="s">
        <v>652</v>
      </c>
    </row>
    <row r="443" spans="1:9" ht="15.75" x14ac:dyDescent="0.25">
      <c r="A443" s="1" t="s">
        <v>503</v>
      </c>
      <c r="B443" s="1" t="s">
        <v>528</v>
      </c>
      <c r="C443" s="1">
        <v>28</v>
      </c>
      <c r="D443" s="1" t="s">
        <v>635</v>
      </c>
      <c r="E443" s="1">
        <v>408</v>
      </c>
      <c r="F443" s="1">
        <v>16</v>
      </c>
      <c r="G443" s="1">
        <v>21</v>
      </c>
      <c r="H443" s="1">
        <v>26</v>
      </c>
      <c r="I443" s="11" t="s">
        <v>652</v>
      </c>
    </row>
    <row r="444" spans="1:9" ht="15.75" x14ac:dyDescent="0.25">
      <c r="A444" s="1" t="s">
        <v>504</v>
      </c>
      <c r="B444" s="1" t="s">
        <v>528</v>
      </c>
      <c r="C444" s="1">
        <v>28</v>
      </c>
      <c r="D444" s="1" t="s">
        <v>635</v>
      </c>
      <c r="E444" s="1">
        <v>309</v>
      </c>
      <c r="F444" s="1">
        <v>10</v>
      </c>
      <c r="G444" s="1">
        <v>16</v>
      </c>
      <c r="H444" s="1">
        <v>15</v>
      </c>
      <c r="I444" s="11" t="s">
        <v>653</v>
      </c>
    </row>
    <row r="445" spans="1:9" ht="15.75" x14ac:dyDescent="0.25">
      <c r="A445" s="1" t="s">
        <v>505</v>
      </c>
      <c r="B445" s="1" t="s">
        <v>528</v>
      </c>
      <c r="C445" s="1">
        <v>24</v>
      </c>
      <c r="D445" s="1" t="s">
        <v>635</v>
      </c>
      <c r="E445" s="1">
        <v>85</v>
      </c>
      <c r="F445" s="1">
        <v>0</v>
      </c>
      <c r="G445" s="1">
        <v>5</v>
      </c>
      <c r="H445" s="1">
        <v>8</v>
      </c>
      <c r="I445" s="11" t="s">
        <v>652</v>
      </c>
    </row>
    <row r="446" spans="1:9" ht="15.75" x14ac:dyDescent="0.25">
      <c r="A446" s="1" t="s">
        <v>506</v>
      </c>
      <c r="B446" s="1" t="s">
        <v>528</v>
      </c>
      <c r="C446" s="1">
        <v>23</v>
      </c>
      <c r="D446" s="1" t="s">
        <v>636</v>
      </c>
      <c r="E446" s="1">
        <v>883</v>
      </c>
      <c r="F446" s="1">
        <v>115</v>
      </c>
      <c r="G446" s="1">
        <v>90</v>
      </c>
      <c r="H446" s="1">
        <v>23</v>
      </c>
      <c r="I446" s="11" t="s">
        <v>653</v>
      </c>
    </row>
    <row r="447" spans="1:9" ht="15.75" x14ac:dyDescent="0.25">
      <c r="A447" s="1" t="s">
        <v>507</v>
      </c>
      <c r="B447" s="1" t="s">
        <v>528</v>
      </c>
      <c r="C447" s="1">
        <v>19</v>
      </c>
      <c r="D447" s="1" t="s">
        <v>636</v>
      </c>
      <c r="E447" s="1">
        <v>127</v>
      </c>
      <c r="F447" s="1">
        <v>1</v>
      </c>
      <c r="G447" s="1">
        <v>12</v>
      </c>
      <c r="H447" s="1">
        <v>4</v>
      </c>
      <c r="I447" s="11" t="s">
        <v>652</v>
      </c>
    </row>
    <row r="448" spans="1:9" ht="15.75" x14ac:dyDescent="0.25">
      <c r="A448" s="1" t="s">
        <v>508</v>
      </c>
      <c r="B448" s="1" t="s">
        <v>528</v>
      </c>
      <c r="C448" s="1">
        <v>35</v>
      </c>
      <c r="D448" s="1" t="s">
        <v>635</v>
      </c>
      <c r="E448" s="1">
        <v>188</v>
      </c>
      <c r="F448" s="1">
        <v>23</v>
      </c>
      <c r="G448" s="1">
        <v>4</v>
      </c>
      <c r="H448" s="1">
        <v>23</v>
      </c>
      <c r="I448" s="11" t="s">
        <v>652</v>
      </c>
    </row>
    <row r="449" spans="1:15" ht="15.75" x14ac:dyDescent="0.25">
      <c r="A449" s="1" t="s">
        <v>509</v>
      </c>
      <c r="B449" s="1" t="s">
        <v>528</v>
      </c>
      <c r="C449" s="1">
        <v>30</v>
      </c>
      <c r="D449" s="1" t="s">
        <v>635</v>
      </c>
      <c r="E449" s="1">
        <v>511</v>
      </c>
      <c r="F449" s="1">
        <v>21</v>
      </c>
      <c r="G449" s="1">
        <v>7</v>
      </c>
      <c r="H449" s="1">
        <v>28</v>
      </c>
      <c r="I449" s="11" t="s">
        <v>653</v>
      </c>
    </row>
    <row r="450" spans="1:15" ht="15.75" x14ac:dyDescent="0.25">
      <c r="A450" s="1" t="s">
        <v>453</v>
      </c>
      <c r="B450" s="1" t="s">
        <v>528</v>
      </c>
      <c r="C450" s="1">
        <v>23</v>
      </c>
      <c r="D450" s="1" t="s">
        <v>636</v>
      </c>
      <c r="E450" s="1">
        <v>29</v>
      </c>
      <c r="F450" s="1">
        <v>0</v>
      </c>
      <c r="G450" s="1">
        <v>2</v>
      </c>
      <c r="H450" s="1">
        <v>4</v>
      </c>
      <c r="I450" s="11" t="s">
        <v>653</v>
      </c>
    </row>
    <row r="451" spans="1:15" ht="15.75" x14ac:dyDescent="0.25">
      <c r="A451" s="1" t="s">
        <v>510</v>
      </c>
      <c r="B451" s="1" t="s">
        <v>528</v>
      </c>
      <c r="C451" s="1">
        <v>24</v>
      </c>
      <c r="D451" s="1" t="s">
        <v>635</v>
      </c>
      <c r="E451" s="1">
        <v>96</v>
      </c>
      <c r="F451" s="1">
        <v>1</v>
      </c>
      <c r="G451" s="1">
        <v>4</v>
      </c>
      <c r="H451" s="1">
        <v>4</v>
      </c>
      <c r="I451" s="11" t="s">
        <v>653</v>
      </c>
    </row>
    <row r="452" spans="1:15" ht="15.75" x14ac:dyDescent="0.25">
      <c r="A452" s="1" t="s">
        <v>511</v>
      </c>
      <c r="B452" s="1" t="s">
        <v>528</v>
      </c>
      <c r="C452" s="1">
        <v>23</v>
      </c>
      <c r="D452" s="1" t="s">
        <v>636</v>
      </c>
      <c r="E452" s="1">
        <v>147</v>
      </c>
      <c r="F452" s="1">
        <v>0</v>
      </c>
      <c r="G452" s="1">
        <v>25</v>
      </c>
      <c r="H452" s="1">
        <v>7</v>
      </c>
      <c r="I452" s="11" t="s">
        <v>653</v>
      </c>
    </row>
    <row r="453" spans="1:15" ht="15.75" x14ac:dyDescent="0.25">
      <c r="A453" s="1" t="s">
        <v>512</v>
      </c>
      <c r="B453" s="1" t="s">
        <v>528</v>
      </c>
      <c r="C453" s="1">
        <v>22</v>
      </c>
      <c r="D453" s="1" t="s">
        <v>636</v>
      </c>
      <c r="E453" s="1">
        <v>95</v>
      </c>
      <c r="F453" s="1">
        <v>0</v>
      </c>
      <c r="G453" s="1">
        <v>12</v>
      </c>
      <c r="H453" s="1">
        <v>7</v>
      </c>
      <c r="I453" s="11" t="s">
        <v>652</v>
      </c>
    </row>
    <row r="454" spans="1:15" ht="15.75" x14ac:dyDescent="0.25">
      <c r="A454" s="1" t="s">
        <v>513</v>
      </c>
      <c r="B454" s="1" t="s">
        <v>528</v>
      </c>
      <c r="C454" s="1">
        <v>28</v>
      </c>
      <c r="D454" s="1" t="s">
        <v>635</v>
      </c>
      <c r="E454" s="1">
        <v>372</v>
      </c>
      <c r="F454" s="1">
        <v>23</v>
      </c>
      <c r="G454" s="1">
        <v>8</v>
      </c>
      <c r="H454" s="1">
        <v>16</v>
      </c>
      <c r="I454" s="11" t="s">
        <v>653</v>
      </c>
    </row>
    <row r="455" spans="1:15" ht="15.75" x14ac:dyDescent="0.25">
      <c r="A455" s="1" t="s">
        <v>515</v>
      </c>
      <c r="B455" s="1" t="s">
        <v>528</v>
      </c>
      <c r="C455" s="1">
        <v>22</v>
      </c>
      <c r="D455" s="1" t="s">
        <v>636</v>
      </c>
      <c r="E455" s="1">
        <v>3</v>
      </c>
      <c r="F455" s="1">
        <v>2</v>
      </c>
      <c r="G455" s="1">
        <v>0</v>
      </c>
      <c r="H455" s="1">
        <v>3</v>
      </c>
      <c r="I455" s="11" t="s">
        <v>653</v>
      </c>
    </row>
    <row r="456" spans="1:15" ht="15.75" x14ac:dyDescent="0.25">
      <c r="A456" s="1" t="s">
        <v>516</v>
      </c>
      <c r="B456" s="1" t="s">
        <v>528</v>
      </c>
      <c r="C456" s="1">
        <v>24</v>
      </c>
      <c r="D456" s="1" t="s">
        <v>635</v>
      </c>
      <c r="E456" s="1">
        <v>35</v>
      </c>
      <c r="F456" s="1">
        <v>1</v>
      </c>
      <c r="G456" s="1">
        <v>1</v>
      </c>
      <c r="H456" s="1">
        <v>2</v>
      </c>
      <c r="I456" s="11" t="s">
        <v>652</v>
      </c>
    </row>
    <row r="457" spans="1:15" ht="15.75" x14ac:dyDescent="0.25">
      <c r="A457" s="1" t="s">
        <v>517</v>
      </c>
      <c r="B457" s="1" t="s">
        <v>528</v>
      </c>
      <c r="C457" s="1">
        <v>26</v>
      </c>
      <c r="D457" s="1" t="s">
        <v>635</v>
      </c>
      <c r="E457" s="1">
        <v>1118</v>
      </c>
      <c r="F457" s="1">
        <v>26</v>
      </c>
      <c r="G457" s="1">
        <v>79</v>
      </c>
      <c r="H457" s="1">
        <v>28</v>
      </c>
      <c r="I457" s="11" t="s">
        <v>653</v>
      </c>
    </row>
    <row r="458" spans="1:15" ht="15.75" x14ac:dyDescent="0.25">
      <c r="A458" s="1" t="s">
        <v>518</v>
      </c>
      <c r="B458" s="1" t="s">
        <v>528</v>
      </c>
      <c r="C458" s="1">
        <v>25</v>
      </c>
      <c r="D458" s="1" t="s">
        <v>635</v>
      </c>
      <c r="E458" s="1">
        <v>14</v>
      </c>
      <c r="F458" s="1">
        <v>0</v>
      </c>
      <c r="G458" s="1">
        <v>3</v>
      </c>
      <c r="H458" s="1">
        <v>1</v>
      </c>
      <c r="I458" s="11" t="s">
        <v>652</v>
      </c>
    </row>
    <row r="459" spans="1:15" ht="15.75" x14ac:dyDescent="0.25">
      <c r="A459" s="1" t="s">
        <v>519</v>
      </c>
      <c r="B459" s="1" t="s">
        <v>528</v>
      </c>
      <c r="C459" s="1">
        <v>20</v>
      </c>
      <c r="D459" s="1" t="s">
        <v>636</v>
      </c>
      <c r="E459" s="1">
        <v>343</v>
      </c>
      <c r="F459" s="1">
        <v>14</v>
      </c>
      <c r="G459" s="1">
        <v>24</v>
      </c>
      <c r="H459" s="1">
        <v>22</v>
      </c>
      <c r="I459" s="11" t="s">
        <v>652</v>
      </c>
      <c r="M459" s="12"/>
      <c r="N459" s="12"/>
      <c r="O459" s="12"/>
    </row>
    <row r="460" spans="1:15" ht="15.75" x14ac:dyDescent="0.25">
      <c r="A460" s="1" t="s">
        <v>521</v>
      </c>
      <c r="B460" s="1" t="s">
        <v>528</v>
      </c>
      <c r="C460" s="1">
        <v>31</v>
      </c>
      <c r="D460" s="1" t="s">
        <v>635</v>
      </c>
      <c r="E460" s="1">
        <v>705</v>
      </c>
      <c r="F460" s="1">
        <v>6</v>
      </c>
      <c r="G460" s="1">
        <v>53</v>
      </c>
      <c r="H460" s="1">
        <v>21</v>
      </c>
      <c r="I460" s="11" t="s">
        <v>652</v>
      </c>
      <c r="M460" s="12"/>
      <c r="N460" s="12"/>
      <c r="O460" s="12"/>
    </row>
    <row r="461" spans="1:15" ht="15.75" x14ac:dyDescent="0.25">
      <c r="A461" s="1" t="s">
        <v>522</v>
      </c>
      <c r="B461" s="1" t="s">
        <v>528</v>
      </c>
      <c r="C461" s="1">
        <v>29</v>
      </c>
      <c r="D461" s="1" t="s">
        <v>635</v>
      </c>
      <c r="E461" s="1">
        <v>641</v>
      </c>
      <c r="F461" s="1">
        <v>3</v>
      </c>
      <c r="G461" s="1">
        <v>55</v>
      </c>
      <c r="H461" s="1">
        <v>25</v>
      </c>
      <c r="I461" s="11" t="s">
        <v>652</v>
      </c>
      <c r="M461" s="12"/>
      <c r="N461" s="12"/>
      <c r="O461" s="12"/>
    </row>
    <row r="462" spans="1:15" ht="15.75" x14ac:dyDescent="0.25">
      <c r="A462" s="1" t="s">
        <v>523</v>
      </c>
      <c r="B462" s="1" t="s">
        <v>528</v>
      </c>
      <c r="C462" s="1">
        <v>25</v>
      </c>
      <c r="D462" s="1" t="s">
        <v>635</v>
      </c>
      <c r="E462" s="1">
        <v>708</v>
      </c>
      <c r="F462" s="1">
        <v>12</v>
      </c>
      <c r="G462" s="1">
        <v>42</v>
      </c>
      <c r="H462" s="1">
        <v>13</v>
      </c>
      <c r="I462" s="11" t="s">
        <v>653</v>
      </c>
      <c r="M462" s="12"/>
      <c r="N462" s="12"/>
      <c r="O462" s="12"/>
    </row>
    <row r="463" spans="1:15" ht="15.75" x14ac:dyDescent="0.25">
      <c r="A463" s="1" t="s">
        <v>524</v>
      </c>
      <c r="B463" s="1" t="s">
        <v>528</v>
      </c>
      <c r="C463" s="1">
        <v>22</v>
      </c>
      <c r="D463" s="1" t="s">
        <v>636</v>
      </c>
      <c r="E463" s="1">
        <v>0</v>
      </c>
      <c r="F463" s="1">
        <v>0</v>
      </c>
      <c r="G463" s="1">
        <v>0</v>
      </c>
      <c r="H463" s="1">
        <v>0</v>
      </c>
      <c r="I463" s="11" t="s">
        <v>653</v>
      </c>
      <c r="M463" s="12"/>
      <c r="N463" s="12"/>
      <c r="O463" s="12"/>
    </row>
    <row r="464" spans="1:15" ht="15.75" x14ac:dyDescent="0.25">
      <c r="A464" s="1" t="s">
        <v>526</v>
      </c>
      <c r="B464" s="1" t="s">
        <v>528</v>
      </c>
      <c r="C464" s="1">
        <v>28</v>
      </c>
      <c r="D464" s="1" t="s">
        <v>635</v>
      </c>
      <c r="E464" s="1">
        <v>268</v>
      </c>
      <c r="F464" s="1">
        <v>1</v>
      </c>
      <c r="G464" s="1">
        <v>0</v>
      </c>
      <c r="H464" s="1">
        <v>13</v>
      </c>
      <c r="I464" s="11" t="s">
        <v>653</v>
      </c>
      <c r="M464" s="12"/>
      <c r="N464" s="12"/>
      <c r="O464" s="12"/>
    </row>
    <row r="465" spans="1:15" ht="15.75" x14ac:dyDescent="0.25">
      <c r="A465" s="1" t="s">
        <v>527</v>
      </c>
      <c r="B465" s="1" t="s">
        <v>528</v>
      </c>
      <c r="C465" s="1">
        <v>25</v>
      </c>
      <c r="D465" s="1" t="s">
        <v>635</v>
      </c>
      <c r="E465" s="1">
        <v>53</v>
      </c>
      <c r="F465" s="1">
        <v>8</v>
      </c>
      <c r="G465" s="1">
        <v>0</v>
      </c>
      <c r="H465" s="1">
        <v>7</v>
      </c>
      <c r="I465" s="11" t="s">
        <v>652</v>
      </c>
      <c r="M465" s="12"/>
      <c r="N465" s="12"/>
      <c r="O465" s="12"/>
    </row>
    <row r="466" spans="1:15" ht="15.75" x14ac:dyDescent="0.25">
      <c r="A466" s="1" t="s">
        <v>530</v>
      </c>
      <c r="B466" s="1" t="s">
        <v>566</v>
      </c>
      <c r="C466" s="1">
        <v>30</v>
      </c>
      <c r="D466" s="1" t="s">
        <v>635</v>
      </c>
      <c r="E466" s="1">
        <v>694</v>
      </c>
      <c r="F466" s="1">
        <v>32</v>
      </c>
      <c r="G466" s="1">
        <v>127</v>
      </c>
      <c r="H466" s="1">
        <v>28</v>
      </c>
      <c r="I466" s="11" t="s">
        <v>652</v>
      </c>
      <c r="M466" s="12"/>
      <c r="N466" s="12"/>
      <c r="O466" s="12"/>
    </row>
    <row r="467" spans="1:15" ht="15.75" x14ac:dyDescent="0.25">
      <c r="A467" s="1" t="s">
        <v>531</v>
      </c>
      <c r="B467" s="1" t="s">
        <v>566</v>
      </c>
      <c r="C467" s="1">
        <v>32</v>
      </c>
      <c r="D467" s="1" t="s">
        <v>635</v>
      </c>
      <c r="E467" s="1">
        <v>366</v>
      </c>
      <c r="F467" s="1">
        <v>2</v>
      </c>
      <c r="G467" s="1">
        <v>40</v>
      </c>
      <c r="H467" s="1">
        <v>21</v>
      </c>
      <c r="I467" s="11" t="s">
        <v>653</v>
      </c>
      <c r="M467" s="12"/>
      <c r="N467" s="12"/>
      <c r="O467" s="12"/>
    </row>
    <row r="468" spans="1:15" ht="15.75" x14ac:dyDescent="0.25">
      <c r="A468" s="1" t="s">
        <v>532</v>
      </c>
      <c r="B468" s="1" t="s">
        <v>566</v>
      </c>
      <c r="C468" s="1">
        <v>20</v>
      </c>
      <c r="D468" s="1" t="s">
        <v>636</v>
      </c>
      <c r="E468" s="1">
        <v>59</v>
      </c>
      <c r="F468" s="1">
        <v>3</v>
      </c>
      <c r="G468" s="1">
        <v>6</v>
      </c>
      <c r="H468" s="1">
        <v>16</v>
      </c>
      <c r="I468" s="11" t="s">
        <v>653</v>
      </c>
      <c r="M468" s="12"/>
      <c r="N468" s="12"/>
      <c r="O468" s="12"/>
    </row>
    <row r="469" spans="1:15" ht="15.75" x14ac:dyDescent="0.25">
      <c r="A469" s="1" t="s">
        <v>533</v>
      </c>
      <c r="B469" s="1" t="s">
        <v>566</v>
      </c>
      <c r="C469" s="1">
        <v>31</v>
      </c>
      <c r="D469" s="1" t="s">
        <v>635</v>
      </c>
      <c r="E469" s="1">
        <v>36</v>
      </c>
      <c r="F469" s="1">
        <v>1</v>
      </c>
      <c r="G469" s="1">
        <v>4</v>
      </c>
      <c r="H469" s="1">
        <v>8</v>
      </c>
      <c r="I469" s="11" t="s">
        <v>652</v>
      </c>
      <c r="M469" s="12"/>
      <c r="N469" s="12"/>
      <c r="O469" s="12"/>
    </row>
    <row r="470" spans="1:15" ht="15.75" x14ac:dyDescent="0.25">
      <c r="A470" s="1" t="s">
        <v>534</v>
      </c>
      <c r="B470" s="1" t="s">
        <v>566</v>
      </c>
      <c r="C470" s="1">
        <v>22</v>
      </c>
      <c r="D470" s="1" t="s">
        <v>636</v>
      </c>
      <c r="E470" s="1">
        <v>200</v>
      </c>
      <c r="F470" s="1">
        <v>28</v>
      </c>
      <c r="G470" s="1">
        <v>5</v>
      </c>
      <c r="H470" s="1">
        <v>24</v>
      </c>
      <c r="I470" s="11" t="s">
        <v>652</v>
      </c>
    </row>
    <row r="471" spans="1:15" ht="15.75" x14ac:dyDescent="0.25">
      <c r="A471" s="1" t="s">
        <v>535</v>
      </c>
      <c r="B471" s="1" t="s">
        <v>566</v>
      </c>
      <c r="C471" s="1">
        <v>31</v>
      </c>
      <c r="D471" s="1" t="s">
        <v>635</v>
      </c>
      <c r="E471" s="1">
        <v>478</v>
      </c>
      <c r="F471" s="1">
        <v>46</v>
      </c>
      <c r="G471" s="1">
        <v>17</v>
      </c>
      <c r="H471" s="1">
        <v>29</v>
      </c>
      <c r="I471" s="11" t="s">
        <v>652</v>
      </c>
    </row>
    <row r="472" spans="1:15" ht="15.75" x14ac:dyDescent="0.25">
      <c r="A472" s="1" t="s">
        <v>536</v>
      </c>
      <c r="B472" s="1" t="s">
        <v>566</v>
      </c>
      <c r="C472" s="1">
        <v>27</v>
      </c>
      <c r="D472" s="1" t="s">
        <v>635</v>
      </c>
      <c r="E472" s="1">
        <v>772</v>
      </c>
      <c r="F472" s="1">
        <v>33</v>
      </c>
      <c r="G472" s="1">
        <v>94</v>
      </c>
      <c r="H472" s="1">
        <v>31</v>
      </c>
      <c r="I472" s="11" t="s">
        <v>653</v>
      </c>
    </row>
    <row r="473" spans="1:15" ht="15.75" x14ac:dyDescent="0.25">
      <c r="A473" s="1" t="s">
        <v>537</v>
      </c>
      <c r="B473" s="1" t="s">
        <v>566</v>
      </c>
      <c r="C473" s="1">
        <v>18</v>
      </c>
      <c r="D473" s="1" t="s">
        <v>636</v>
      </c>
      <c r="E473" s="1">
        <v>0</v>
      </c>
      <c r="F473" s="1">
        <v>0</v>
      </c>
      <c r="G473" s="1">
        <v>0</v>
      </c>
      <c r="H473" s="1">
        <v>0</v>
      </c>
      <c r="I473" s="11" t="s">
        <v>653</v>
      </c>
    </row>
    <row r="474" spans="1:15" ht="15.75" x14ac:dyDescent="0.25">
      <c r="A474" s="1" t="s">
        <v>538</v>
      </c>
      <c r="B474" s="1" t="s">
        <v>566</v>
      </c>
      <c r="C474" s="1">
        <v>21</v>
      </c>
      <c r="D474" s="1" t="s">
        <v>636</v>
      </c>
      <c r="E474" s="1">
        <v>72</v>
      </c>
      <c r="F474" s="1">
        <v>16</v>
      </c>
      <c r="G474" s="1">
        <v>4</v>
      </c>
      <c r="H474" s="1">
        <v>14</v>
      </c>
      <c r="I474" s="11" t="s">
        <v>652</v>
      </c>
    </row>
    <row r="475" spans="1:15" ht="15.75" x14ac:dyDescent="0.25">
      <c r="A475" s="1" t="s">
        <v>539</v>
      </c>
      <c r="B475" s="1" t="s">
        <v>566</v>
      </c>
      <c r="C475" s="1">
        <v>33</v>
      </c>
      <c r="D475" s="1" t="s">
        <v>635</v>
      </c>
      <c r="E475" s="1">
        <v>235</v>
      </c>
      <c r="F475" s="1">
        <v>5</v>
      </c>
      <c r="G475" s="1">
        <v>21</v>
      </c>
      <c r="H475" s="1">
        <v>22</v>
      </c>
      <c r="I475" s="11" t="s">
        <v>653</v>
      </c>
    </row>
    <row r="476" spans="1:15" ht="15.75" x14ac:dyDescent="0.25">
      <c r="A476" s="1" t="s">
        <v>541</v>
      </c>
      <c r="B476" s="1" t="s">
        <v>566</v>
      </c>
      <c r="C476" s="1">
        <v>20</v>
      </c>
      <c r="D476" s="1" t="s">
        <v>636</v>
      </c>
      <c r="E476" s="1">
        <v>0</v>
      </c>
      <c r="F476" s="1">
        <v>0</v>
      </c>
      <c r="G476" s="1">
        <v>0</v>
      </c>
      <c r="H476" s="1">
        <v>0</v>
      </c>
      <c r="I476" s="11" t="s">
        <v>652</v>
      </c>
    </row>
    <row r="477" spans="1:15" ht="15.75" x14ac:dyDescent="0.25">
      <c r="A477" s="1" t="s">
        <v>542</v>
      </c>
      <c r="B477" s="1" t="s">
        <v>566</v>
      </c>
      <c r="C477" s="1">
        <v>27</v>
      </c>
      <c r="D477" s="1" t="s">
        <v>635</v>
      </c>
      <c r="E477" s="1">
        <v>547</v>
      </c>
      <c r="F477" s="1">
        <v>53</v>
      </c>
      <c r="G477" s="1">
        <v>50</v>
      </c>
      <c r="H477" s="1">
        <v>25</v>
      </c>
      <c r="I477" s="11" t="s">
        <v>653</v>
      </c>
    </row>
    <row r="478" spans="1:15" ht="15.75" x14ac:dyDescent="0.25">
      <c r="A478" s="1" t="s">
        <v>543</v>
      </c>
      <c r="B478" s="1" t="s">
        <v>566</v>
      </c>
      <c r="C478" s="1">
        <v>21</v>
      </c>
      <c r="D478" s="1" t="s">
        <v>636</v>
      </c>
      <c r="E478" s="1">
        <v>0</v>
      </c>
      <c r="F478" s="1">
        <v>0</v>
      </c>
      <c r="G478" s="1">
        <v>0</v>
      </c>
      <c r="H478" s="1">
        <v>0</v>
      </c>
      <c r="I478" s="11" t="s">
        <v>652</v>
      </c>
    </row>
    <row r="479" spans="1:15" ht="15.75" x14ac:dyDescent="0.25">
      <c r="A479" s="1" t="s">
        <v>544</v>
      </c>
      <c r="B479" s="1" t="s">
        <v>566</v>
      </c>
      <c r="C479" s="1">
        <v>25</v>
      </c>
      <c r="D479" s="1" t="s">
        <v>635</v>
      </c>
      <c r="E479" s="1">
        <v>360</v>
      </c>
      <c r="F479" s="1">
        <v>11</v>
      </c>
      <c r="G479" s="1">
        <v>31</v>
      </c>
      <c r="H479" s="1">
        <v>28</v>
      </c>
      <c r="I479" s="11" t="s">
        <v>653</v>
      </c>
    </row>
    <row r="480" spans="1:15" ht="15.75" x14ac:dyDescent="0.25">
      <c r="A480" s="1" t="s">
        <v>545</v>
      </c>
      <c r="B480" s="1" t="s">
        <v>566</v>
      </c>
      <c r="C480" s="1">
        <v>31</v>
      </c>
      <c r="D480" s="1" t="s">
        <v>635</v>
      </c>
      <c r="E480" s="1">
        <v>354</v>
      </c>
      <c r="F480" s="1">
        <v>3</v>
      </c>
      <c r="G480" s="1">
        <v>51</v>
      </c>
      <c r="H480" s="1">
        <v>20</v>
      </c>
      <c r="I480" s="11" t="s">
        <v>653</v>
      </c>
    </row>
    <row r="481" spans="1:9" ht="15.75" x14ac:dyDescent="0.25">
      <c r="A481" s="1" t="s">
        <v>546</v>
      </c>
      <c r="B481" s="1" t="s">
        <v>566</v>
      </c>
      <c r="C481" s="1">
        <v>36</v>
      </c>
      <c r="D481" s="1" t="s">
        <v>635</v>
      </c>
      <c r="E481" s="1">
        <v>0</v>
      </c>
      <c r="F481" s="1">
        <v>0</v>
      </c>
      <c r="G481" s="1">
        <v>0</v>
      </c>
      <c r="H481" s="1">
        <v>0</v>
      </c>
      <c r="I481" s="11" t="s">
        <v>653</v>
      </c>
    </row>
    <row r="482" spans="1:9" ht="15.75" x14ac:dyDescent="0.25">
      <c r="A482" s="1" t="s">
        <v>548</v>
      </c>
      <c r="B482" s="1" t="s">
        <v>566</v>
      </c>
      <c r="C482" s="1">
        <v>25</v>
      </c>
      <c r="D482" s="1" t="s">
        <v>635</v>
      </c>
      <c r="E482" s="1">
        <v>5</v>
      </c>
      <c r="F482" s="1">
        <v>0</v>
      </c>
      <c r="G482" s="1">
        <v>0</v>
      </c>
      <c r="H482" s="1">
        <v>1</v>
      </c>
      <c r="I482" s="11" t="s">
        <v>653</v>
      </c>
    </row>
    <row r="483" spans="1:9" ht="15.75" x14ac:dyDescent="0.25">
      <c r="A483" s="1" t="s">
        <v>549</v>
      </c>
      <c r="B483" s="1" t="s">
        <v>566</v>
      </c>
      <c r="C483" s="1">
        <v>26</v>
      </c>
      <c r="D483" s="1" t="s">
        <v>635</v>
      </c>
      <c r="E483" s="1">
        <v>83</v>
      </c>
      <c r="F483" s="1">
        <v>0</v>
      </c>
      <c r="G483" s="1">
        <v>3</v>
      </c>
      <c r="H483" s="1">
        <v>6</v>
      </c>
      <c r="I483" s="11" t="s">
        <v>652</v>
      </c>
    </row>
    <row r="484" spans="1:9" ht="15.75" x14ac:dyDescent="0.25">
      <c r="A484" s="1" t="s">
        <v>550</v>
      </c>
      <c r="B484" s="1" t="s">
        <v>566</v>
      </c>
      <c r="C484" s="1">
        <v>21</v>
      </c>
      <c r="D484" s="1" t="s">
        <v>636</v>
      </c>
      <c r="E484" s="1">
        <v>280</v>
      </c>
      <c r="F484" s="1">
        <v>6</v>
      </c>
      <c r="G484" s="1">
        <v>23</v>
      </c>
      <c r="H484" s="1">
        <v>21</v>
      </c>
      <c r="I484" s="11" t="s">
        <v>652</v>
      </c>
    </row>
    <row r="485" spans="1:9" ht="15.75" x14ac:dyDescent="0.25">
      <c r="A485" s="1" t="s">
        <v>551</v>
      </c>
      <c r="B485" s="1" t="s">
        <v>566</v>
      </c>
      <c r="C485" s="1">
        <v>32</v>
      </c>
      <c r="D485" s="1" t="s">
        <v>635</v>
      </c>
      <c r="E485" s="1">
        <v>359</v>
      </c>
      <c r="F485" s="1">
        <v>39</v>
      </c>
      <c r="G485" s="1">
        <v>28</v>
      </c>
      <c r="H485" s="1">
        <v>31</v>
      </c>
      <c r="I485" s="11" t="s">
        <v>653</v>
      </c>
    </row>
    <row r="486" spans="1:9" ht="15.75" x14ac:dyDescent="0.25">
      <c r="A486" s="1" t="s">
        <v>552</v>
      </c>
      <c r="B486" s="1" t="s">
        <v>566</v>
      </c>
      <c r="C486" s="1">
        <v>20</v>
      </c>
      <c r="D486" s="1" t="s">
        <v>636</v>
      </c>
      <c r="E486" s="1">
        <v>4</v>
      </c>
      <c r="F486" s="1">
        <v>0</v>
      </c>
      <c r="G486" s="1">
        <v>1</v>
      </c>
      <c r="H486" s="1">
        <v>3</v>
      </c>
      <c r="I486" s="11" t="s">
        <v>652</v>
      </c>
    </row>
    <row r="487" spans="1:9" ht="15.75" x14ac:dyDescent="0.25">
      <c r="A487" s="1" t="s">
        <v>553</v>
      </c>
      <c r="B487" s="1" t="s">
        <v>566</v>
      </c>
      <c r="C487" s="1">
        <v>31</v>
      </c>
      <c r="D487" s="1" t="s">
        <v>635</v>
      </c>
      <c r="E487" s="1">
        <v>619</v>
      </c>
      <c r="F487" s="1">
        <v>3</v>
      </c>
      <c r="G487" s="1">
        <v>59</v>
      </c>
      <c r="H487" s="1">
        <v>32</v>
      </c>
      <c r="I487" s="11" t="s">
        <v>652</v>
      </c>
    </row>
    <row r="488" spans="1:9" ht="15.75" x14ac:dyDescent="0.25">
      <c r="A488" s="1" t="s">
        <v>554</v>
      </c>
      <c r="B488" s="1" t="s">
        <v>566</v>
      </c>
      <c r="C488" s="1">
        <v>26</v>
      </c>
      <c r="D488" s="1" t="s">
        <v>635</v>
      </c>
      <c r="E488" s="1">
        <v>669</v>
      </c>
      <c r="F488" s="1">
        <v>7</v>
      </c>
      <c r="G488" s="1">
        <v>68</v>
      </c>
      <c r="H488" s="1">
        <v>27</v>
      </c>
      <c r="I488" s="11" t="s">
        <v>652</v>
      </c>
    </row>
    <row r="489" spans="1:9" ht="15.75" x14ac:dyDescent="0.25">
      <c r="A489" s="1" t="s">
        <v>555</v>
      </c>
      <c r="B489" s="1" t="s">
        <v>566</v>
      </c>
      <c r="C489" s="1">
        <v>28</v>
      </c>
      <c r="D489" s="1" t="s">
        <v>635</v>
      </c>
      <c r="E489" s="1">
        <v>730</v>
      </c>
      <c r="F489" s="1">
        <v>14</v>
      </c>
      <c r="G489" s="1">
        <v>50</v>
      </c>
      <c r="H489" s="1">
        <v>33</v>
      </c>
      <c r="I489" s="11" t="s">
        <v>653</v>
      </c>
    </row>
    <row r="490" spans="1:9" ht="15.75" x14ac:dyDescent="0.25">
      <c r="A490" s="1" t="s">
        <v>557</v>
      </c>
      <c r="B490" s="1" t="s">
        <v>566</v>
      </c>
      <c r="C490" s="1">
        <v>21</v>
      </c>
      <c r="D490" s="1" t="s">
        <v>636</v>
      </c>
      <c r="E490" s="1">
        <v>0</v>
      </c>
      <c r="F490" s="1">
        <v>0</v>
      </c>
      <c r="G490" s="1">
        <v>0</v>
      </c>
      <c r="H490" s="1">
        <v>0</v>
      </c>
      <c r="I490" s="11" t="s">
        <v>653</v>
      </c>
    </row>
    <row r="491" spans="1:9" ht="15.75" x14ac:dyDescent="0.25">
      <c r="A491" s="1" t="s">
        <v>558</v>
      </c>
      <c r="B491" s="1" t="s">
        <v>566</v>
      </c>
      <c r="C491" s="1">
        <v>19</v>
      </c>
      <c r="D491" s="1" t="s">
        <v>636</v>
      </c>
      <c r="E491" s="1">
        <v>24</v>
      </c>
      <c r="F491" s="1">
        <v>2</v>
      </c>
      <c r="G491" s="1">
        <v>2</v>
      </c>
      <c r="H491" s="1">
        <v>10</v>
      </c>
      <c r="I491" s="11" t="s">
        <v>653</v>
      </c>
    </row>
    <row r="492" spans="1:9" ht="15.75" x14ac:dyDescent="0.25">
      <c r="A492" s="1" t="s">
        <v>559</v>
      </c>
      <c r="B492" s="1" t="s">
        <v>566</v>
      </c>
      <c r="C492" s="1">
        <v>21</v>
      </c>
      <c r="D492" s="1" t="s">
        <v>636</v>
      </c>
      <c r="E492" s="1">
        <v>2</v>
      </c>
      <c r="F492" s="1">
        <v>0</v>
      </c>
      <c r="G492" s="1">
        <v>0</v>
      </c>
      <c r="H492" s="1">
        <v>1</v>
      </c>
      <c r="I492" s="11" t="s">
        <v>653</v>
      </c>
    </row>
    <row r="493" spans="1:9" ht="15.75" x14ac:dyDescent="0.25">
      <c r="A493" s="1" t="s">
        <v>560</v>
      </c>
      <c r="B493" s="1" t="s">
        <v>566</v>
      </c>
      <c r="C493" s="1">
        <v>26</v>
      </c>
      <c r="D493" s="1" t="s">
        <v>635</v>
      </c>
      <c r="E493" s="1">
        <v>0</v>
      </c>
      <c r="F493" s="1">
        <v>0</v>
      </c>
      <c r="G493" s="1">
        <v>0</v>
      </c>
      <c r="H493" s="1">
        <v>0</v>
      </c>
      <c r="I493" s="11" t="s">
        <v>652</v>
      </c>
    </row>
    <row r="494" spans="1:9" ht="15.75" x14ac:dyDescent="0.25">
      <c r="A494" s="1" t="s">
        <v>561</v>
      </c>
      <c r="B494" s="1" t="s">
        <v>566</v>
      </c>
      <c r="C494" s="1">
        <v>35</v>
      </c>
      <c r="D494" s="1" t="s">
        <v>635</v>
      </c>
      <c r="E494" s="1">
        <v>741</v>
      </c>
      <c r="F494" s="1">
        <v>42</v>
      </c>
      <c r="G494" s="1">
        <v>14</v>
      </c>
      <c r="H494" s="1">
        <v>27</v>
      </c>
      <c r="I494" s="11" t="s">
        <v>653</v>
      </c>
    </row>
    <row r="495" spans="1:9" ht="15.75" x14ac:dyDescent="0.25">
      <c r="A495" s="1" t="s">
        <v>562</v>
      </c>
      <c r="B495" s="1" t="s">
        <v>566</v>
      </c>
      <c r="C495" s="1">
        <v>20</v>
      </c>
      <c r="D495" s="1" t="s">
        <v>636</v>
      </c>
      <c r="E495" s="1">
        <v>0</v>
      </c>
      <c r="F495" s="1">
        <v>0</v>
      </c>
      <c r="G495" s="1">
        <v>0</v>
      </c>
      <c r="H495" s="1">
        <v>0</v>
      </c>
      <c r="I495" s="11" t="s">
        <v>652</v>
      </c>
    </row>
    <row r="496" spans="1:9" ht="15.75" x14ac:dyDescent="0.25">
      <c r="A496" s="1" t="s">
        <v>563</v>
      </c>
      <c r="B496" s="1" t="s">
        <v>566</v>
      </c>
      <c r="C496" s="1">
        <v>21</v>
      </c>
      <c r="D496" s="1" t="s">
        <v>636</v>
      </c>
      <c r="E496" s="1">
        <v>369</v>
      </c>
      <c r="F496" s="1">
        <v>15</v>
      </c>
      <c r="G496" s="1">
        <v>25</v>
      </c>
      <c r="H496" s="1">
        <v>31</v>
      </c>
      <c r="I496" s="11" t="s">
        <v>653</v>
      </c>
    </row>
    <row r="497" spans="1:9" ht="15.75" x14ac:dyDescent="0.25">
      <c r="A497" s="1" t="s">
        <v>564</v>
      </c>
      <c r="B497" s="1" t="s">
        <v>566</v>
      </c>
      <c r="C497" s="1">
        <v>24</v>
      </c>
      <c r="D497" s="1" t="s">
        <v>635</v>
      </c>
      <c r="E497" s="1">
        <v>3</v>
      </c>
      <c r="F497" s="1">
        <v>0</v>
      </c>
      <c r="G497" s="1">
        <v>0</v>
      </c>
      <c r="H497" s="1">
        <v>2</v>
      </c>
      <c r="I497" s="11" t="s">
        <v>653</v>
      </c>
    </row>
    <row r="498" spans="1:9" ht="15.75" x14ac:dyDescent="0.25">
      <c r="A498" s="1" t="s">
        <v>565</v>
      </c>
      <c r="B498" s="1" t="s">
        <v>566</v>
      </c>
      <c r="C498" s="1">
        <v>33</v>
      </c>
      <c r="D498" s="1" t="s">
        <v>635</v>
      </c>
      <c r="E498" s="1">
        <v>41</v>
      </c>
      <c r="F498" s="1">
        <v>3</v>
      </c>
      <c r="G498" s="1">
        <v>1</v>
      </c>
      <c r="H498" s="1">
        <v>10</v>
      </c>
      <c r="I498" s="11" t="s">
        <v>653</v>
      </c>
    </row>
    <row r="499" spans="1:9" ht="15.75" x14ac:dyDescent="0.25">
      <c r="A499" s="1" t="s">
        <v>568</v>
      </c>
      <c r="B499" s="1" t="s">
        <v>598</v>
      </c>
      <c r="C499" s="1">
        <v>27</v>
      </c>
      <c r="D499" s="1" t="s">
        <v>635</v>
      </c>
      <c r="E499" s="1">
        <v>502</v>
      </c>
      <c r="F499" s="1">
        <v>3</v>
      </c>
      <c r="G499" s="1">
        <v>16</v>
      </c>
      <c r="H499" s="1">
        <v>16</v>
      </c>
      <c r="I499" s="11" t="s">
        <v>652</v>
      </c>
    </row>
    <row r="500" spans="1:9" ht="15.75" x14ac:dyDescent="0.25">
      <c r="A500" s="1" t="s">
        <v>569</v>
      </c>
      <c r="B500" s="1" t="s">
        <v>598</v>
      </c>
      <c r="C500" s="1">
        <v>31</v>
      </c>
      <c r="D500" s="1" t="s">
        <v>635</v>
      </c>
      <c r="E500" s="1">
        <v>832</v>
      </c>
      <c r="F500" s="1">
        <v>7</v>
      </c>
      <c r="G500" s="1">
        <v>75</v>
      </c>
      <c r="H500" s="1">
        <v>24</v>
      </c>
      <c r="I500" s="11" t="s">
        <v>652</v>
      </c>
    </row>
    <row r="501" spans="1:9" ht="15.75" x14ac:dyDescent="0.25">
      <c r="A501" s="1" t="s">
        <v>570</v>
      </c>
      <c r="B501" s="1" t="s">
        <v>598</v>
      </c>
      <c r="C501" s="1">
        <v>29</v>
      </c>
      <c r="D501" s="1" t="s">
        <v>635</v>
      </c>
      <c r="E501" s="1">
        <v>929</v>
      </c>
      <c r="F501" s="1">
        <v>16</v>
      </c>
      <c r="G501" s="1">
        <v>71</v>
      </c>
      <c r="H501" s="1">
        <v>23</v>
      </c>
      <c r="I501" s="11" t="s">
        <v>653</v>
      </c>
    </row>
    <row r="502" spans="1:9" ht="15.75" x14ac:dyDescent="0.25">
      <c r="A502" s="1" t="s">
        <v>571</v>
      </c>
      <c r="B502" s="1" t="s">
        <v>598</v>
      </c>
      <c r="C502" s="1">
        <v>23</v>
      </c>
      <c r="D502" s="1" t="s">
        <v>636</v>
      </c>
      <c r="E502" s="1">
        <v>49</v>
      </c>
      <c r="F502" s="1">
        <v>7</v>
      </c>
      <c r="G502" s="1">
        <v>0</v>
      </c>
      <c r="H502" s="1">
        <v>11</v>
      </c>
      <c r="I502" s="11" t="s">
        <v>652</v>
      </c>
    </row>
    <row r="503" spans="1:9" ht="15.75" x14ac:dyDescent="0.25">
      <c r="A503" s="1" t="s">
        <v>572</v>
      </c>
      <c r="B503" s="1" t="s">
        <v>598</v>
      </c>
      <c r="C503" s="1">
        <v>31</v>
      </c>
      <c r="D503" s="1" t="s">
        <v>635</v>
      </c>
      <c r="E503" s="1">
        <v>241</v>
      </c>
      <c r="F503" s="1">
        <v>25</v>
      </c>
      <c r="G503" s="1">
        <v>2</v>
      </c>
      <c r="H503" s="1">
        <v>12</v>
      </c>
      <c r="I503" s="11" t="s">
        <v>652</v>
      </c>
    </row>
    <row r="504" spans="1:9" ht="15.75" x14ac:dyDescent="0.25">
      <c r="A504" s="1" t="s">
        <v>574</v>
      </c>
      <c r="B504" s="1" t="s">
        <v>598</v>
      </c>
      <c r="C504" s="1">
        <v>32</v>
      </c>
      <c r="D504" s="1" t="s">
        <v>635</v>
      </c>
      <c r="E504" s="1">
        <v>793</v>
      </c>
      <c r="F504" s="1">
        <v>35</v>
      </c>
      <c r="G504" s="1">
        <v>26</v>
      </c>
      <c r="H504" s="1">
        <v>9</v>
      </c>
      <c r="I504" s="11" t="s">
        <v>653</v>
      </c>
    </row>
    <row r="505" spans="1:9" ht="15.75" x14ac:dyDescent="0.25">
      <c r="A505" s="1" t="s">
        <v>575</v>
      </c>
      <c r="B505" s="1" t="s">
        <v>598</v>
      </c>
      <c r="C505" s="1">
        <v>40</v>
      </c>
      <c r="D505" s="1" t="s">
        <v>635</v>
      </c>
      <c r="E505" s="1">
        <v>90</v>
      </c>
      <c r="F505" s="1">
        <v>0</v>
      </c>
      <c r="G505" s="1">
        <v>14</v>
      </c>
      <c r="H505" s="1">
        <v>5</v>
      </c>
      <c r="I505" s="11" t="s">
        <v>652</v>
      </c>
    </row>
    <row r="506" spans="1:9" ht="15.75" x14ac:dyDescent="0.25">
      <c r="A506" s="1" t="s">
        <v>576</v>
      </c>
      <c r="B506" s="1" t="s">
        <v>598</v>
      </c>
      <c r="C506" s="1">
        <v>29</v>
      </c>
      <c r="D506" s="1" t="s">
        <v>635</v>
      </c>
      <c r="E506" s="1">
        <v>182</v>
      </c>
      <c r="F506" s="1">
        <v>14</v>
      </c>
      <c r="G506" s="1">
        <v>9</v>
      </c>
      <c r="H506" s="1">
        <v>19</v>
      </c>
      <c r="I506" s="11" t="s">
        <v>653</v>
      </c>
    </row>
    <row r="507" spans="1:9" ht="15.75" x14ac:dyDescent="0.25">
      <c r="A507" s="1" t="s">
        <v>577</v>
      </c>
      <c r="B507" s="1" t="s">
        <v>598</v>
      </c>
      <c r="C507" s="1">
        <v>30</v>
      </c>
      <c r="D507" s="1" t="s">
        <v>635</v>
      </c>
      <c r="E507" s="1">
        <v>159</v>
      </c>
      <c r="F507" s="1">
        <v>8</v>
      </c>
      <c r="G507" s="1">
        <v>8</v>
      </c>
      <c r="H507" s="1">
        <v>9</v>
      </c>
      <c r="I507" s="11" t="s">
        <v>652</v>
      </c>
    </row>
    <row r="508" spans="1:9" ht="15.75" x14ac:dyDescent="0.25">
      <c r="A508" s="1" t="s">
        <v>578</v>
      </c>
      <c r="B508" s="1" t="s">
        <v>598</v>
      </c>
      <c r="C508" s="1">
        <v>31</v>
      </c>
      <c r="D508" s="1" t="s">
        <v>635</v>
      </c>
      <c r="E508" s="1">
        <v>285</v>
      </c>
      <c r="F508" s="1">
        <v>17</v>
      </c>
      <c r="G508" s="1">
        <v>10</v>
      </c>
      <c r="H508" s="1">
        <v>22</v>
      </c>
      <c r="I508" s="11" t="s">
        <v>652</v>
      </c>
    </row>
    <row r="509" spans="1:9" ht="15.75" x14ac:dyDescent="0.25">
      <c r="A509" s="1" t="s">
        <v>580</v>
      </c>
      <c r="B509" s="1" t="s">
        <v>598</v>
      </c>
      <c r="C509" s="1">
        <v>30</v>
      </c>
      <c r="D509" s="1" t="s">
        <v>635</v>
      </c>
      <c r="E509" s="1">
        <v>798</v>
      </c>
      <c r="F509" s="1">
        <v>1</v>
      </c>
      <c r="G509" s="1">
        <v>65</v>
      </c>
      <c r="H509" s="1">
        <v>23</v>
      </c>
      <c r="I509" s="11" t="s">
        <v>652</v>
      </c>
    </row>
    <row r="510" spans="1:9" ht="15.75" x14ac:dyDescent="0.25">
      <c r="A510" s="1" t="s">
        <v>581</v>
      </c>
      <c r="B510" s="1" t="s">
        <v>598</v>
      </c>
      <c r="C510" s="1">
        <v>34</v>
      </c>
      <c r="D510" s="1" t="s">
        <v>635</v>
      </c>
      <c r="E510" s="1">
        <v>1058</v>
      </c>
      <c r="F510" s="1">
        <v>20</v>
      </c>
      <c r="G510" s="1">
        <v>65</v>
      </c>
      <c r="H510" s="1">
        <v>29</v>
      </c>
      <c r="I510" s="11" t="s">
        <v>652</v>
      </c>
    </row>
    <row r="511" spans="1:9" ht="15.75" x14ac:dyDescent="0.25">
      <c r="A511" s="1" t="s">
        <v>582</v>
      </c>
      <c r="B511" s="1" t="s">
        <v>598</v>
      </c>
      <c r="C511" s="1">
        <v>26</v>
      </c>
      <c r="D511" s="1" t="s">
        <v>635</v>
      </c>
      <c r="E511" s="1">
        <v>313</v>
      </c>
      <c r="F511" s="1">
        <v>17</v>
      </c>
      <c r="G511" s="1">
        <v>12</v>
      </c>
      <c r="H511" s="1">
        <v>27</v>
      </c>
      <c r="I511" s="11" t="s">
        <v>653</v>
      </c>
    </row>
    <row r="512" spans="1:9" ht="15.75" x14ac:dyDescent="0.25">
      <c r="A512" s="1" t="s">
        <v>583</v>
      </c>
      <c r="B512" s="1" t="s">
        <v>598</v>
      </c>
      <c r="C512" s="1">
        <v>31</v>
      </c>
      <c r="D512" s="1" t="s">
        <v>635</v>
      </c>
      <c r="E512" s="1">
        <v>217</v>
      </c>
      <c r="F512" s="1">
        <v>1</v>
      </c>
      <c r="G512" s="1">
        <v>14</v>
      </c>
      <c r="H512" s="1">
        <v>13</v>
      </c>
      <c r="I512" s="11" t="s">
        <v>653</v>
      </c>
    </row>
    <row r="513" spans="1:9" ht="15.75" x14ac:dyDescent="0.25">
      <c r="A513" s="1" t="s">
        <v>584</v>
      </c>
      <c r="B513" s="1" t="s">
        <v>598</v>
      </c>
      <c r="C513" s="1">
        <v>26</v>
      </c>
      <c r="D513" s="1" t="s">
        <v>635</v>
      </c>
      <c r="E513" s="1">
        <v>258</v>
      </c>
      <c r="F513" s="1">
        <v>2</v>
      </c>
      <c r="G513" s="1">
        <v>7</v>
      </c>
      <c r="H513" s="1">
        <v>9</v>
      </c>
      <c r="I513" s="11" t="s">
        <v>652</v>
      </c>
    </row>
    <row r="514" spans="1:9" ht="15.75" x14ac:dyDescent="0.25">
      <c r="A514" s="1" t="s">
        <v>585</v>
      </c>
      <c r="B514" s="1" t="s">
        <v>598</v>
      </c>
      <c r="C514" s="1">
        <v>29</v>
      </c>
      <c r="D514" s="1" t="s">
        <v>635</v>
      </c>
      <c r="E514" s="1">
        <v>357</v>
      </c>
      <c r="F514" s="1">
        <v>17</v>
      </c>
      <c r="G514" s="1">
        <v>36</v>
      </c>
      <c r="H514" s="1">
        <v>11</v>
      </c>
      <c r="I514" s="11" t="s">
        <v>653</v>
      </c>
    </row>
    <row r="515" spans="1:9" ht="15.75" x14ac:dyDescent="0.25">
      <c r="A515" s="1" t="s">
        <v>586</v>
      </c>
      <c r="B515" s="1" t="s">
        <v>598</v>
      </c>
      <c r="C515" s="1">
        <v>22</v>
      </c>
      <c r="D515" s="1" t="s">
        <v>636</v>
      </c>
      <c r="E515" s="1">
        <v>27</v>
      </c>
      <c r="F515" s="1">
        <v>2</v>
      </c>
      <c r="G515" s="1">
        <v>1</v>
      </c>
      <c r="H515" s="1">
        <v>7</v>
      </c>
      <c r="I515" s="11" t="s">
        <v>653</v>
      </c>
    </row>
    <row r="516" spans="1:9" ht="15.75" x14ac:dyDescent="0.25">
      <c r="A516" s="1" t="s">
        <v>587</v>
      </c>
      <c r="B516" s="1" t="s">
        <v>598</v>
      </c>
      <c r="C516" s="1">
        <v>20</v>
      </c>
      <c r="D516" s="1" t="s">
        <v>636</v>
      </c>
      <c r="E516" s="1">
        <v>85</v>
      </c>
      <c r="F516" s="1">
        <v>2</v>
      </c>
      <c r="G516" s="1">
        <v>5</v>
      </c>
      <c r="H516" s="1">
        <v>7</v>
      </c>
      <c r="I516" s="11" t="s">
        <v>652</v>
      </c>
    </row>
    <row r="517" spans="1:9" ht="15.75" x14ac:dyDescent="0.25">
      <c r="A517" s="1" t="s">
        <v>588</v>
      </c>
      <c r="B517" s="1" t="s">
        <v>598</v>
      </c>
      <c r="C517" s="1">
        <v>26</v>
      </c>
      <c r="D517" s="1" t="s">
        <v>635</v>
      </c>
      <c r="E517" s="1">
        <v>614</v>
      </c>
      <c r="F517" s="1">
        <v>2</v>
      </c>
      <c r="G517" s="1">
        <v>58</v>
      </c>
      <c r="H517" s="1">
        <v>17</v>
      </c>
      <c r="I517" s="11" t="s">
        <v>653</v>
      </c>
    </row>
    <row r="518" spans="1:9" ht="15.75" x14ac:dyDescent="0.25">
      <c r="A518" s="1" t="s">
        <v>589</v>
      </c>
      <c r="B518" s="1" t="s">
        <v>598</v>
      </c>
      <c r="C518" s="1">
        <v>20</v>
      </c>
      <c r="D518" s="1" t="s">
        <v>636</v>
      </c>
      <c r="E518" s="1">
        <v>93</v>
      </c>
      <c r="F518" s="1">
        <v>3</v>
      </c>
      <c r="G518" s="1">
        <v>3</v>
      </c>
      <c r="H518" s="1">
        <v>11</v>
      </c>
      <c r="I518" s="11" t="s">
        <v>652</v>
      </c>
    </row>
    <row r="519" spans="1:9" ht="15.75" x14ac:dyDescent="0.25">
      <c r="A519" s="1" t="s">
        <v>590</v>
      </c>
      <c r="B519" s="1" t="s">
        <v>598</v>
      </c>
      <c r="C519" s="1">
        <v>25</v>
      </c>
      <c r="D519" s="1" t="s">
        <v>635</v>
      </c>
      <c r="E519" s="1">
        <v>573</v>
      </c>
      <c r="F519" s="1">
        <v>17</v>
      </c>
      <c r="G519" s="1">
        <v>18</v>
      </c>
      <c r="H519" s="1">
        <v>27</v>
      </c>
      <c r="I519" s="11" t="s">
        <v>653</v>
      </c>
    </row>
    <row r="520" spans="1:9" ht="15.75" x14ac:dyDescent="0.25">
      <c r="A520" s="1" t="s">
        <v>591</v>
      </c>
      <c r="B520" s="1" t="s">
        <v>598</v>
      </c>
      <c r="C520" s="1">
        <v>39</v>
      </c>
      <c r="D520" s="1" t="s">
        <v>635</v>
      </c>
      <c r="E520" s="1">
        <v>296</v>
      </c>
      <c r="F520" s="1">
        <v>4</v>
      </c>
      <c r="G520" s="1">
        <v>36</v>
      </c>
      <c r="H520" s="1">
        <v>12</v>
      </c>
      <c r="I520" s="11" t="s">
        <v>652</v>
      </c>
    </row>
    <row r="521" spans="1:9" ht="15.75" x14ac:dyDescent="0.25">
      <c r="A521" s="1" t="s">
        <v>592</v>
      </c>
      <c r="B521" s="1" t="s">
        <v>598</v>
      </c>
      <c r="C521" s="1">
        <v>30</v>
      </c>
      <c r="D521" s="1" t="s">
        <v>635</v>
      </c>
      <c r="E521" s="1">
        <v>703</v>
      </c>
      <c r="F521" s="1">
        <v>1</v>
      </c>
      <c r="G521" s="1">
        <v>46</v>
      </c>
      <c r="H521" s="1">
        <v>23</v>
      </c>
      <c r="I521" s="11" t="s">
        <v>652</v>
      </c>
    </row>
    <row r="522" spans="1:9" ht="15.75" x14ac:dyDescent="0.25">
      <c r="A522" s="1" t="s">
        <v>593</v>
      </c>
      <c r="B522" s="1" t="s">
        <v>598</v>
      </c>
      <c r="C522" s="1">
        <v>23</v>
      </c>
      <c r="D522" s="1" t="s">
        <v>636</v>
      </c>
      <c r="E522" s="1">
        <v>466</v>
      </c>
      <c r="F522" s="1">
        <v>4</v>
      </c>
      <c r="G522" s="1">
        <v>53</v>
      </c>
      <c r="H522" s="1">
        <v>18</v>
      </c>
      <c r="I522" s="11" t="s">
        <v>653</v>
      </c>
    </row>
    <row r="523" spans="1:9" ht="15.75" x14ac:dyDescent="0.25">
      <c r="A523" s="1" t="s">
        <v>594</v>
      </c>
      <c r="B523" s="1" t="s">
        <v>598</v>
      </c>
      <c r="C523" s="1">
        <v>33</v>
      </c>
      <c r="D523" s="1" t="s">
        <v>635</v>
      </c>
      <c r="E523" s="1">
        <v>22</v>
      </c>
      <c r="F523" s="1">
        <v>4</v>
      </c>
      <c r="G523" s="1">
        <v>4</v>
      </c>
      <c r="H523" s="1">
        <v>5</v>
      </c>
      <c r="I523" s="11" t="s">
        <v>653</v>
      </c>
    </row>
    <row r="524" spans="1:9" ht="15.75" x14ac:dyDescent="0.25">
      <c r="A524" s="1" t="s">
        <v>595</v>
      </c>
      <c r="B524" s="1" t="s">
        <v>598</v>
      </c>
      <c r="C524" s="1">
        <v>32</v>
      </c>
      <c r="D524" s="1" t="s">
        <v>635</v>
      </c>
      <c r="E524" s="1">
        <v>249</v>
      </c>
      <c r="F524" s="1">
        <v>3</v>
      </c>
      <c r="G524" s="1">
        <v>11</v>
      </c>
      <c r="H524" s="1">
        <v>9</v>
      </c>
      <c r="I524" s="11" t="s">
        <v>653</v>
      </c>
    </row>
    <row r="525" spans="1:9" ht="15.75" x14ac:dyDescent="0.25">
      <c r="A525" s="1" t="s">
        <v>596</v>
      </c>
      <c r="B525" s="1" t="s">
        <v>598</v>
      </c>
      <c r="C525" s="1">
        <v>26</v>
      </c>
      <c r="D525" s="1" t="s">
        <v>635</v>
      </c>
      <c r="E525" s="1">
        <v>146</v>
      </c>
      <c r="F525" s="1">
        <v>9</v>
      </c>
      <c r="G525" s="1">
        <v>7</v>
      </c>
      <c r="H525" s="1">
        <v>10</v>
      </c>
      <c r="I525" s="11" t="s">
        <v>653</v>
      </c>
    </row>
    <row r="526" spans="1:9" ht="15.75" x14ac:dyDescent="0.25">
      <c r="A526" s="1" t="s">
        <v>597</v>
      </c>
      <c r="B526" s="1" t="s">
        <v>598</v>
      </c>
      <c r="C526" s="1">
        <v>33</v>
      </c>
      <c r="D526" s="1" t="s">
        <v>635</v>
      </c>
      <c r="E526" s="1">
        <v>147</v>
      </c>
      <c r="F526" s="1">
        <v>4</v>
      </c>
      <c r="G526" s="1">
        <v>6</v>
      </c>
      <c r="H526" s="1">
        <v>8</v>
      </c>
      <c r="I526" s="11" t="s">
        <v>653</v>
      </c>
    </row>
    <row r="527" spans="1:9" ht="15.75" x14ac:dyDescent="0.25">
      <c r="A527" s="1" t="s">
        <v>599</v>
      </c>
      <c r="B527" s="1" t="s">
        <v>630</v>
      </c>
      <c r="C527" s="1">
        <v>31</v>
      </c>
      <c r="D527" s="1" t="s">
        <v>635</v>
      </c>
      <c r="E527" s="1">
        <v>476</v>
      </c>
      <c r="F527" s="1">
        <v>0</v>
      </c>
      <c r="G527" s="1">
        <v>20</v>
      </c>
      <c r="H527" s="1">
        <v>11</v>
      </c>
      <c r="I527" s="11" t="s">
        <v>652</v>
      </c>
    </row>
    <row r="528" spans="1:9" ht="15.75" x14ac:dyDescent="0.25">
      <c r="A528" s="1" t="s">
        <v>600</v>
      </c>
      <c r="B528" s="1" t="s">
        <v>630</v>
      </c>
      <c r="C528" s="1">
        <v>27</v>
      </c>
      <c r="D528" s="1" t="s">
        <v>635</v>
      </c>
      <c r="E528" s="1">
        <v>850</v>
      </c>
      <c r="F528" s="1">
        <v>44</v>
      </c>
      <c r="G528" s="1">
        <v>72</v>
      </c>
      <c r="H528" s="1">
        <v>25</v>
      </c>
      <c r="I528" s="11" t="s">
        <v>653</v>
      </c>
    </row>
    <row r="529" spans="1:9" ht="15.75" x14ac:dyDescent="0.25">
      <c r="A529" s="1" t="s">
        <v>601</v>
      </c>
      <c r="B529" s="1" t="s">
        <v>630</v>
      </c>
      <c r="C529" s="1">
        <v>41</v>
      </c>
      <c r="D529" s="1" t="s">
        <v>635</v>
      </c>
      <c r="E529" s="1">
        <v>338</v>
      </c>
      <c r="F529" s="1">
        <v>4</v>
      </c>
      <c r="G529" s="1">
        <v>33</v>
      </c>
      <c r="H529" s="1">
        <v>11</v>
      </c>
      <c r="I529" s="11" t="s">
        <v>653</v>
      </c>
    </row>
    <row r="530" spans="1:9" ht="15.75" x14ac:dyDescent="0.25">
      <c r="A530" s="1" t="s">
        <v>602</v>
      </c>
      <c r="B530" s="1" t="s">
        <v>630</v>
      </c>
      <c r="C530" s="1">
        <v>30</v>
      </c>
      <c r="D530" s="1" t="s">
        <v>635</v>
      </c>
      <c r="E530" s="1">
        <v>414</v>
      </c>
      <c r="F530" s="1">
        <v>1</v>
      </c>
      <c r="G530" s="1">
        <v>37</v>
      </c>
      <c r="H530" s="1">
        <v>23</v>
      </c>
      <c r="I530" s="11" t="s">
        <v>652</v>
      </c>
    </row>
    <row r="531" spans="1:9" ht="15.75" x14ac:dyDescent="0.25">
      <c r="A531" s="1" t="s">
        <v>603</v>
      </c>
      <c r="B531" s="1" t="s">
        <v>630</v>
      </c>
      <c r="C531" s="1">
        <v>33</v>
      </c>
      <c r="D531" s="1" t="s">
        <v>635</v>
      </c>
      <c r="E531" s="1">
        <v>1185</v>
      </c>
      <c r="F531" s="1">
        <v>57</v>
      </c>
      <c r="G531" s="1">
        <v>36</v>
      </c>
      <c r="H531" s="1">
        <v>33</v>
      </c>
      <c r="I531" s="11" t="s">
        <v>652</v>
      </c>
    </row>
    <row r="532" spans="1:9" ht="15.75" x14ac:dyDescent="0.25">
      <c r="A532" s="1" t="s">
        <v>604</v>
      </c>
      <c r="B532" s="1" t="s">
        <v>630</v>
      </c>
      <c r="C532" s="1">
        <v>22</v>
      </c>
      <c r="D532" s="1" t="s">
        <v>636</v>
      </c>
      <c r="E532" s="1">
        <v>295</v>
      </c>
      <c r="F532" s="1">
        <v>14</v>
      </c>
      <c r="G532" s="1">
        <v>7</v>
      </c>
      <c r="H532" s="1">
        <v>18</v>
      </c>
      <c r="I532" s="11" t="s">
        <v>652</v>
      </c>
    </row>
    <row r="533" spans="1:9" ht="15.75" x14ac:dyDescent="0.25">
      <c r="A533" s="1" t="s">
        <v>605</v>
      </c>
      <c r="B533" s="1" t="s">
        <v>630</v>
      </c>
      <c r="C533" s="1">
        <v>30</v>
      </c>
      <c r="D533" s="1" t="s">
        <v>635</v>
      </c>
      <c r="E533" s="1">
        <v>77</v>
      </c>
      <c r="F533" s="1">
        <v>9</v>
      </c>
      <c r="G533" s="1">
        <v>3</v>
      </c>
      <c r="H533" s="1">
        <v>8</v>
      </c>
      <c r="I533" s="11" t="s">
        <v>653</v>
      </c>
    </row>
    <row r="534" spans="1:9" ht="15.75" x14ac:dyDescent="0.25">
      <c r="A534" s="1" t="s">
        <v>606</v>
      </c>
      <c r="B534" s="1" t="s">
        <v>630</v>
      </c>
      <c r="C534" s="1">
        <v>27</v>
      </c>
      <c r="D534" s="1" t="s">
        <v>635</v>
      </c>
      <c r="E534" s="1">
        <v>3</v>
      </c>
      <c r="F534" s="1">
        <v>0</v>
      </c>
      <c r="G534" s="1">
        <v>0</v>
      </c>
      <c r="H534" s="1">
        <v>1</v>
      </c>
      <c r="I534" s="11" t="s">
        <v>653</v>
      </c>
    </row>
    <row r="535" spans="1:9" ht="15.75" x14ac:dyDescent="0.25">
      <c r="A535" s="1" t="s">
        <v>607</v>
      </c>
      <c r="B535" s="1" t="s">
        <v>630</v>
      </c>
      <c r="C535" s="1">
        <v>29</v>
      </c>
      <c r="D535" s="1" t="s">
        <v>635</v>
      </c>
      <c r="E535" s="1">
        <v>49</v>
      </c>
      <c r="F535" s="1">
        <v>9</v>
      </c>
      <c r="G535" s="1">
        <v>5</v>
      </c>
      <c r="H535" s="1">
        <v>11</v>
      </c>
      <c r="I535" s="11" t="s">
        <v>653</v>
      </c>
    </row>
    <row r="536" spans="1:9" ht="15.75" x14ac:dyDescent="0.25">
      <c r="A536" s="1" t="s">
        <v>608</v>
      </c>
      <c r="B536" s="1" t="s">
        <v>630</v>
      </c>
      <c r="C536" s="1">
        <v>33</v>
      </c>
      <c r="D536" s="1" t="s">
        <v>635</v>
      </c>
      <c r="E536" s="1">
        <v>46</v>
      </c>
      <c r="F536" s="1">
        <v>1</v>
      </c>
      <c r="G536" s="1">
        <v>2</v>
      </c>
      <c r="H536" s="1">
        <v>10</v>
      </c>
      <c r="I536" s="11" t="s">
        <v>653</v>
      </c>
    </row>
    <row r="537" spans="1:9" ht="15.75" x14ac:dyDescent="0.25">
      <c r="A537" s="1" t="s">
        <v>609</v>
      </c>
      <c r="B537" s="1" t="s">
        <v>630</v>
      </c>
      <c r="C537" s="1">
        <v>23</v>
      </c>
      <c r="D537" s="1" t="s">
        <v>636</v>
      </c>
      <c r="E537" s="1">
        <v>343</v>
      </c>
      <c r="F537" s="1">
        <v>2</v>
      </c>
      <c r="G537" s="1">
        <v>36</v>
      </c>
      <c r="H537" s="1">
        <v>14</v>
      </c>
      <c r="I537" s="11" t="s">
        <v>653</v>
      </c>
    </row>
    <row r="538" spans="1:9" ht="15.75" x14ac:dyDescent="0.25">
      <c r="A538" s="1" t="s">
        <v>610</v>
      </c>
      <c r="B538" s="1" t="s">
        <v>630</v>
      </c>
      <c r="C538" s="1">
        <v>32</v>
      </c>
      <c r="D538" s="1" t="s">
        <v>635</v>
      </c>
      <c r="E538" s="1">
        <v>192</v>
      </c>
      <c r="F538" s="1">
        <v>3</v>
      </c>
      <c r="G538" s="1">
        <v>18</v>
      </c>
      <c r="H538" s="1">
        <v>8</v>
      </c>
      <c r="I538" s="11" t="s">
        <v>653</v>
      </c>
    </row>
    <row r="539" spans="1:9" ht="15.75" x14ac:dyDescent="0.25">
      <c r="A539" s="1" t="s">
        <v>611</v>
      </c>
      <c r="B539" s="1" t="s">
        <v>630</v>
      </c>
      <c r="C539" s="1">
        <v>25</v>
      </c>
      <c r="D539" s="1" t="s">
        <v>635</v>
      </c>
      <c r="E539" s="1">
        <v>92</v>
      </c>
      <c r="F539" s="1">
        <v>4</v>
      </c>
      <c r="G539" s="1">
        <v>3</v>
      </c>
      <c r="H539" s="1">
        <v>11</v>
      </c>
      <c r="I539" s="11" t="s">
        <v>653</v>
      </c>
    </row>
    <row r="540" spans="1:9" ht="15.75" x14ac:dyDescent="0.25">
      <c r="A540" s="1" t="s">
        <v>612</v>
      </c>
      <c r="B540" s="1" t="s">
        <v>630</v>
      </c>
      <c r="C540" s="1">
        <v>29</v>
      </c>
      <c r="D540" s="1" t="s">
        <v>635</v>
      </c>
      <c r="E540" s="1">
        <v>210</v>
      </c>
      <c r="F540" s="1">
        <v>2</v>
      </c>
      <c r="G540" s="1">
        <v>14</v>
      </c>
      <c r="H540" s="1">
        <v>8</v>
      </c>
      <c r="I540" s="11" t="s">
        <v>653</v>
      </c>
    </row>
    <row r="541" spans="1:9" ht="15.75" x14ac:dyDescent="0.25">
      <c r="A541" s="1" t="s">
        <v>613</v>
      </c>
      <c r="B541" s="1" t="s">
        <v>630</v>
      </c>
      <c r="C541" s="1">
        <v>33</v>
      </c>
      <c r="D541" s="1" t="s">
        <v>635</v>
      </c>
      <c r="E541" s="1">
        <v>89</v>
      </c>
      <c r="F541" s="1">
        <v>0</v>
      </c>
      <c r="G541" s="1">
        <v>16</v>
      </c>
      <c r="H541" s="1">
        <v>6</v>
      </c>
      <c r="I541" s="11" t="s">
        <v>653</v>
      </c>
    </row>
    <row r="542" spans="1:9" ht="15.75" x14ac:dyDescent="0.25">
      <c r="A542" s="1" t="s">
        <v>614</v>
      </c>
      <c r="B542" s="1" t="s">
        <v>630</v>
      </c>
      <c r="C542" s="1">
        <v>33</v>
      </c>
      <c r="D542" s="1" t="s">
        <v>635</v>
      </c>
      <c r="E542" s="1">
        <v>208</v>
      </c>
      <c r="F542" s="1">
        <v>2</v>
      </c>
      <c r="G542" s="1">
        <v>16</v>
      </c>
      <c r="H542" s="1">
        <v>9</v>
      </c>
      <c r="I542" s="11" t="s">
        <v>652</v>
      </c>
    </row>
    <row r="543" spans="1:9" ht="15.75" x14ac:dyDescent="0.25">
      <c r="A543" s="1" t="s">
        <v>615</v>
      </c>
      <c r="B543" s="1" t="s">
        <v>630</v>
      </c>
      <c r="C543" s="1">
        <v>30</v>
      </c>
      <c r="D543" s="1" t="s">
        <v>635</v>
      </c>
      <c r="E543" s="1">
        <v>1400</v>
      </c>
      <c r="F543" s="1">
        <v>6</v>
      </c>
      <c r="G543" s="1">
        <v>94</v>
      </c>
      <c r="H543" s="1">
        <v>34</v>
      </c>
      <c r="I543" s="11" t="s">
        <v>653</v>
      </c>
    </row>
    <row r="544" spans="1:9" ht="15.75" x14ac:dyDescent="0.25">
      <c r="A544" s="1" t="s">
        <v>616</v>
      </c>
      <c r="B544" s="1" t="s">
        <v>630</v>
      </c>
      <c r="C544" s="1">
        <v>27</v>
      </c>
      <c r="D544" s="1" t="s">
        <v>635</v>
      </c>
      <c r="E544" s="1">
        <v>275</v>
      </c>
      <c r="F544" s="1">
        <v>3</v>
      </c>
      <c r="G544" s="1">
        <v>20</v>
      </c>
      <c r="H544" s="1">
        <v>14</v>
      </c>
      <c r="I544" s="11" t="s">
        <v>653</v>
      </c>
    </row>
    <row r="545" spans="1:9" ht="15.75" x14ac:dyDescent="0.25">
      <c r="A545" s="1" t="s">
        <v>617</v>
      </c>
      <c r="B545" s="1" t="s">
        <v>630</v>
      </c>
      <c r="C545" s="1">
        <v>21</v>
      </c>
      <c r="D545" s="1" t="s">
        <v>636</v>
      </c>
      <c r="E545" s="1">
        <v>0</v>
      </c>
      <c r="F545" s="1">
        <v>0</v>
      </c>
      <c r="G545" s="1">
        <v>0</v>
      </c>
      <c r="H545" s="1">
        <v>0</v>
      </c>
      <c r="I545" s="11" t="s">
        <v>653</v>
      </c>
    </row>
    <row r="546" spans="1:9" ht="15.75" x14ac:dyDescent="0.25">
      <c r="A546" s="1" t="s">
        <v>618</v>
      </c>
      <c r="B546" s="1" t="s">
        <v>630</v>
      </c>
      <c r="C546" s="1">
        <v>26</v>
      </c>
      <c r="D546" s="1" t="s">
        <v>635</v>
      </c>
      <c r="E546" s="1">
        <v>249</v>
      </c>
      <c r="F546" s="1">
        <v>3</v>
      </c>
      <c r="G546" s="1">
        <v>16</v>
      </c>
      <c r="H546" s="1">
        <v>11</v>
      </c>
      <c r="I546" s="11" t="s">
        <v>652</v>
      </c>
    </row>
    <row r="547" spans="1:9" ht="15.75" x14ac:dyDescent="0.25">
      <c r="A547" s="1" t="s">
        <v>619</v>
      </c>
      <c r="B547" s="1" t="s">
        <v>630</v>
      </c>
      <c r="C547" s="1">
        <v>29</v>
      </c>
      <c r="D547" s="1" t="s">
        <v>635</v>
      </c>
      <c r="E547" s="1">
        <v>649</v>
      </c>
      <c r="F547" s="1">
        <v>4</v>
      </c>
      <c r="G547" s="1">
        <v>83</v>
      </c>
      <c r="H547" s="1">
        <v>22</v>
      </c>
      <c r="I547" s="11" t="s">
        <v>653</v>
      </c>
    </row>
    <row r="548" spans="1:9" ht="15.75" x14ac:dyDescent="0.25">
      <c r="A548" s="1" t="s">
        <v>620</v>
      </c>
      <c r="B548" s="1" t="s">
        <v>630</v>
      </c>
      <c r="C548" s="1">
        <v>24</v>
      </c>
      <c r="D548" s="1" t="s">
        <v>635</v>
      </c>
      <c r="E548" s="1">
        <v>24</v>
      </c>
      <c r="F548" s="1">
        <v>0</v>
      </c>
      <c r="G548" s="1">
        <v>0</v>
      </c>
      <c r="H548" s="1">
        <v>2</v>
      </c>
      <c r="I548" s="11" t="s">
        <v>653</v>
      </c>
    </row>
    <row r="549" spans="1:9" ht="15.75" x14ac:dyDescent="0.25">
      <c r="A549" s="1" t="s">
        <v>621</v>
      </c>
      <c r="B549" s="1" t="s">
        <v>630</v>
      </c>
      <c r="C549" s="1">
        <v>30</v>
      </c>
      <c r="D549" s="1" t="s">
        <v>635</v>
      </c>
      <c r="E549" s="1">
        <v>419</v>
      </c>
      <c r="F549" s="1">
        <v>11</v>
      </c>
      <c r="G549" s="1">
        <v>36</v>
      </c>
      <c r="H549" s="1">
        <v>11</v>
      </c>
      <c r="I549" s="11" t="s">
        <v>653</v>
      </c>
    </row>
    <row r="550" spans="1:9" ht="15.75" x14ac:dyDescent="0.25">
      <c r="A550" s="1" t="s">
        <v>622</v>
      </c>
      <c r="B550" s="1" t="s">
        <v>630</v>
      </c>
      <c r="C550" s="1">
        <v>26</v>
      </c>
      <c r="D550" s="1" t="s">
        <v>635</v>
      </c>
      <c r="E550" s="1">
        <v>351</v>
      </c>
      <c r="F550" s="1">
        <v>5</v>
      </c>
      <c r="G550" s="1">
        <v>27</v>
      </c>
      <c r="H550" s="1">
        <v>12</v>
      </c>
      <c r="I550" s="11" t="s">
        <v>652</v>
      </c>
    </row>
    <row r="551" spans="1:9" ht="15.75" x14ac:dyDescent="0.25">
      <c r="A551" s="1" t="s">
        <v>624</v>
      </c>
      <c r="B551" s="1" t="s">
        <v>630</v>
      </c>
      <c r="C551" s="1">
        <v>28</v>
      </c>
      <c r="D551" s="1" t="s">
        <v>635</v>
      </c>
      <c r="E551" s="1">
        <v>1636</v>
      </c>
      <c r="F551" s="1">
        <v>54</v>
      </c>
      <c r="G551" s="1">
        <v>61</v>
      </c>
      <c r="H551" s="1">
        <v>34</v>
      </c>
      <c r="I551" s="11" t="s">
        <v>652</v>
      </c>
    </row>
    <row r="552" spans="1:9" ht="15.75" x14ac:dyDescent="0.25">
      <c r="A552" s="1" t="s">
        <v>625</v>
      </c>
      <c r="B552" s="1" t="s">
        <v>630</v>
      </c>
      <c r="C552" s="1">
        <v>33</v>
      </c>
      <c r="D552" s="1" t="s">
        <v>635</v>
      </c>
      <c r="E552" s="1">
        <v>395</v>
      </c>
      <c r="F552" s="1">
        <v>12</v>
      </c>
      <c r="G552" s="1">
        <v>13</v>
      </c>
      <c r="H552" s="1">
        <v>22</v>
      </c>
      <c r="I552" s="11" t="s">
        <v>653</v>
      </c>
    </row>
    <row r="553" spans="1:9" ht="15.75" x14ac:dyDescent="0.25">
      <c r="A553" s="1" t="s">
        <v>626</v>
      </c>
      <c r="B553" s="1" t="s">
        <v>630</v>
      </c>
      <c r="C553" s="1">
        <v>36</v>
      </c>
      <c r="D553" s="1" t="s">
        <v>635</v>
      </c>
      <c r="E553" s="1">
        <v>161</v>
      </c>
      <c r="F553" s="1">
        <v>4</v>
      </c>
      <c r="G553" s="1">
        <v>3</v>
      </c>
      <c r="H553" s="1">
        <v>14</v>
      </c>
      <c r="I553" s="11" t="s">
        <v>653</v>
      </c>
    </row>
    <row r="554" spans="1:9" ht="15.75" x14ac:dyDescent="0.25">
      <c r="A554" s="1" t="s">
        <v>627</v>
      </c>
      <c r="B554" s="1" t="s">
        <v>630</v>
      </c>
      <c r="C554" s="1">
        <v>21</v>
      </c>
      <c r="D554" s="1" t="s">
        <v>636</v>
      </c>
      <c r="E554" s="1">
        <v>99</v>
      </c>
      <c r="F554" s="1">
        <v>10</v>
      </c>
      <c r="G554" s="1">
        <v>1</v>
      </c>
      <c r="H554" s="1">
        <v>13</v>
      </c>
      <c r="I554" s="11" t="s">
        <v>652</v>
      </c>
    </row>
    <row r="555" spans="1:9" ht="15.75" x14ac:dyDescent="0.25">
      <c r="A555" s="1" t="s">
        <v>629</v>
      </c>
      <c r="B555" s="1" t="s">
        <v>630</v>
      </c>
      <c r="C555" s="1">
        <v>27</v>
      </c>
      <c r="D555" s="1" t="s">
        <v>635</v>
      </c>
      <c r="E555" s="1">
        <v>280</v>
      </c>
      <c r="F555" s="1">
        <v>37</v>
      </c>
      <c r="G555" s="1">
        <v>12</v>
      </c>
      <c r="H555" s="1">
        <v>31</v>
      </c>
      <c r="I555" s="11" t="s">
        <v>652</v>
      </c>
    </row>
  </sheetData>
  <conditionalFormatting sqref="K62:K65">
    <cfRule type="top10" dxfId="0" priority="1" rank="10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88889-5955-4F3B-AC30-B83C9D1AE782}">
  <dimension ref="A3:C6"/>
  <sheetViews>
    <sheetView topLeftCell="A19" workbookViewId="0">
      <selection activeCell="N1" sqref="N1"/>
    </sheetView>
  </sheetViews>
  <sheetFormatPr defaultRowHeight="15" x14ac:dyDescent="0.25"/>
  <cols>
    <col min="1" max="1" width="18.7109375" bestFit="1" customWidth="1"/>
    <col min="2" max="2" width="14.5703125" bestFit="1" customWidth="1"/>
    <col min="3" max="4" width="7.5703125" bestFit="1" customWidth="1"/>
    <col min="5" max="7" width="15.5703125" bestFit="1" customWidth="1"/>
    <col min="8" max="8" width="18.7109375" bestFit="1" customWidth="1"/>
    <col min="9" max="10" width="19.28515625" bestFit="1" customWidth="1"/>
  </cols>
  <sheetData>
    <row r="3" spans="1:3" x14ac:dyDescent="0.25">
      <c r="A3" s="17" t="s">
        <v>670</v>
      </c>
      <c r="B3" s="17" t="s">
        <v>634</v>
      </c>
    </row>
    <row r="4" spans="1:3" x14ac:dyDescent="0.25">
      <c r="A4" s="17" t="s">
        <v>8</v>
      </c>
      <c r="B4" t="s">
        <v>636</v>
      </c>
      <c r="C4" t="s">
        <v>635</v>
      </c>
    </row>
    <row r="5" spans="1:3" x14ac:dyDescent="0.25">
      <c r="A5" t="s">
        <v>652</v>
      </c>
      <c r="B5">
        <v>1174</v>
      </c>
      <c r="C5">
        <v>6006</v>
      </c>
    </row>
    <row r="6" spans="1:3" x14ac:dyDescent="0.25">
      <c r="A6" t="s">
        <v>653</v>
      </c>
      <c r="B6">
        <v>1772</v>
      </c>
      <c r="C6">
        <v>6399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A912A-B971-47CE-AB75-B68F76025A57}">
  <dimension ref="A1"/>
  <sheetViews>
    <sheetView topLeftCell="A31"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6519C-FD3B-4D30-B76C-2AA75EDEA03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1C10C-464B-4FA8-9DC6-D68C9D1BFE94}">
  <dimension ref="A3:C6"/>
  <sheetViews>
    <sheetView workbookViewId="0">
      <selection activeCell="N11" sqref="N11"/>
    </sheetView>
  </sheetViews>
  <sheetFormatPr defaultRowHeight="15" x14ac:dyDescent="0.25"/>
  <cols>
    <col min="1" max="1" width="18.7109375" bestFit="1" customWidth="1"/>
    <col min="2" max="2" width="14.5703125" bestFit="1" customWidth="1"/>
    <col min="3" max="4" width="7.5703125" bestFit="1" customWidth="1"/>
  </cols>
  <sheetData>
    <row r="3" spans="1:3" x14ac:dyDescent="0.25">
      <c r="A3" s="17" t="s">
        <v>669</v>
      </c>
      <c r="B3" s="17" t="s">
        <v>634</v>
      </c>
    </row>
    <row r="4" spans="1:3" x14ac:dyDescent="0.25">
      <c r="A4" s="17" t="s">
        <v>8</v>
      </c>
      <c r="B4" t="s">
        <v>636</v>
      </c>
      <c r="C4" t="s">
        <v>635</v>
      </c>
    </row>
    <row r="5" spans="1:3" x14ac:dyDescent="0.25">
      <c r="A5" t="s">
        <v>652</v>
      </c>
      <c r="B5">
        <v>394</v>
      </c>
      <c r="C5">
        <v>6180</v>
      </c>
    </row>
    <row r="6" spans="1:3" x14ac:dyDescent="0.25">
      <c r="A6" t="s">
        <v>653</v>
      </c>
      <c r="B6">
        <v>912</v>
      </c>
      <c r="C6">
        <v>5536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Sheet9</vt:lpstr>
      <vt:lpstr>Sheet7</vt:lpstr>
      <vt:lpstr>Sheet6</vt:lpstr>
      <vt:lpstr>Sheet8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Riski Abdul hakim</dc:creator>
  <cp:lastModifiedBy>Riski Abdul hakim</cp:lastModifiedBy>
  <dcterms:created xsi:type="dcterms:W3CDTF">2024-06-02T14:02:49Z</dcterms:created>
  <dcterms:modified xsi:type="dcterms:W3CDTF">2024-07-27T14:29:10Z</dcterms:modified>
</cp:coreProperties>
</file>