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456UQ\Documents\Folder Tugas Kuliah\Kerja Praktek\Laporan Kerja Praktek Febio\"/>
    </mc:Choice>
  </mc:AlternateContent>
  <bookViews>
    <workbookView xWindow="0" yWindow="0" windowWidth="19200" windowHeight="7310" activeTab="4"/>
  </bookViews>
  <sheets>
    <sheet name="Data Historis" sheetId="1" r:id="rId1"/>
    <sheet name="BOM" sheetId="2" r:id="rId2"/>
    <sheet name="Rekapitulasi Peramalan" sheetId="4" r:id="rId3"/>
    <sheet name="MPS" sheetId="5" r:id="rId4"/>
    <sheet name="MRP Fix" sheetId="7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50" i="7" l="1"/>
  <c r="Y150" i="7"/>
  <c r="U150" i="7"/>
  <c r="AD146" i="7"/>
  <c r="AD148" i="7" s="1"/>
  <c r="AD144" i="7" s="1"/>
  <c r="AC146" i="7"/>
  <c r="AC148" i="7" s="1"/>
  <c r="Z146" i="7"/>
  <c r="Z148" i="7" s="1"/>
  <c r="Z144" i="7" s="1"/>
  <c r="Y146" i="7"/>
  <c r="Y148" i="7" s="1"/>
  <c r="V146" i="7"/>
  <c r="V148" i="7" s="1"/>
  <c r="V144" i="7" s="1"/>
  <c r="U146" i="7"/>
  <c r="U148" i="7" s="1"/>
  <c r="AE140" i="7"/>
  <c r="AE146" i="7" s="1"/>
  <c r="AE148" i="7" s="1"/>
  <c r="AD140" i="7"/>
  <c r="AC140" i="7"/>
  <c r="AB150" i="7" s="1"/>
  <c r="AB140" i="7"/>
  <c r="AB146" i="7" s="1"/>
  <c r="AB148" i="7" s="1"/>
  <c r="AB144" i="7" s="1"/>
  <c r="AA140" i="7"/>
  <c r="AA146" i="7" s="1"/>
  <c r="AA148" i="7" s="1"/>
  <c r="Z140" i="7"/>
  <c r="Y140" i="7"/>
  <c r="X150" i="7" s="1"/>
  <c r="X140" i="7"/>
  <c r="X146" i="7" s="1"/>
  <c r="X148" i="7" s="1"/>
  <c r="X144" i="7" s="1"/>
  <c r="W140" i="7"/>
  <c r="W146" i="7" s="1"/>
  <c r="W148" i="7" s="1"/>
  <c r="V140" i="7"/>
  <c r="U140" i="7"/>
  <c r="T150" i="7" s="1"/>
  <c r="T140" i="7"/>
  <c r="T146" i="7" s="1"/>
  <c r="T148" i="7" s="1"/>
  <c r="T144" i="7" s="1"/>
  <c r="AA133" i="7"/>
  <c r="W133" i="7"/>
  <c r="AE129" i="7"/>
  <c r="AE131" i="7" s="1"/>
  <c r="AA129" i="7"/>
  <c r="AA131" i="7" s="1"/>
  <c r="W129" i="7"/>
  <c r="W131" i="7" s="1"/>
  <c r="AE123" i="7"/>
  <c r="AD133" i="7" s="1"/>
  <c r="AD123" i="7"/>
  <c r="AD129" i="7" s="1"/>
  <c r="AD131" i="7" s="1"/>
  <c r="AD127" i="7" s="1"/>
  <c r="AC123" i="7"/>
  <c r="AC129" i="7" s="1"/>
  <c r="AC131" i="7" s="1"/>
  <c r="AB123" i="7"/>
  <c r="AB129" i="7" s="1"/>
  <c r="AB131" i="7" s="1"/>
  <c r="AB127" i="7" s="1"/>
  <c r="AA123" i="7"/>
  <c r="Z133" i="7" s="1"/>
  <c r="Z123" i="7"/>
  <c r="Z129" i="7" s="1"/>
  <c r="Z131" i="7" s="1"/>
  <c r="Z127" i="7" s="1"/>
  <c r="Y123" i="7"/>
  <c r="Y129" i="7" s="1"/>
  <c r="Y131" i="7" s="1"/>
  <c r="X123" i="7"/>
  <c r="X129" i="7" s="1"/>
  <c r="X131" i="7" s="1"/>
  <c r="X127" i="7" s="1"/>
  <c r="W123" i="7"/>
  <c r="V133" i="7" s="1"/>
  <c r="V123" i="7"/>
  <c r="V129" i="7" s="1"/>
  <c r="V131" i="7" s="1"/>
  <c r="V127" i="7" s="1"/>
  <c r="U123" i="7"/>
  <c r="U129" i="7" s="1"/>
  <c r="U131" i="7" s="1"/>
  <c r="T123" i="7"/>
  <c r="T129" i="7" s="1"/>
  <c r="T131" i="7" s="1"/>
  <c r="T127" i="7" s="1"/>
  <c r="AA116" i="7"/>
  <c r="X116" i="7"/>
  <c r="W116" i="7"/>
  <c r="AE112" i="7"/>
  <c r="AE114" i="7" s="1"/>
  <c r="AB112" i="7"/>
  <c r="AB114" i="7" s="1"/>
  <c r="AB110" i="7" s="1"/>
  <c r="AA112" i="7"/>
  <c r="AA114" i="7" s="1"/>
  <c r="X112" i="7"/>
  <c r="X114" i="7" s="1"/>
  <c r="X110" i="7" s="1"/>
  <c r="W112" i="7"/>
  <c r="W114" i="7" s="1"/>
  <c r="T112" i="7"/>
  <c r="T114" i="7" s="1"/>
  <c r="T110" i="7" s="1"/>
  <c r="AE106" i="7"/>
  <c r="AD116" i="7" s="1"/>
  <c r="AD106" i="7"/>
  <c r="AD112" i="7" s="1"/>
  <c r="AD114" i="7" s="1"/>
  <c r="AD110" i="7" s="1"/>
  <c r="AC106" i="7"/>
  <c r="AC112" i="7" s="1"/>
  <c r="AC114" i="7" s="1"/>
  <c r="AB106" i="7"/>
  <c r="AA106" i="7"/>
  <c r="Z116" i="7" s="1"/>
  <c r="Z106" i="7"/>
  <c r="Z112" i="7" s="1"/>
  <c r="Z114" i="7" s="1"/>
  <c r="Z110" i="7" s="1"/>
  <c r="Y106" i="7"/>
  <c r="Y112" i="7" s="1"/>
  <c r="Y114" i="7" s="1"/>
  <c r="X106" i="7"/>
  <c r="W106" i="7"/>
  <c r="V116" i="7" s="1"/>
  <c r="V106" i="7"/>
  <c r="V112" i="7" s="1"/>
  <c r="V114" i="7" s="1"/>
  <c r="V110" i="7" s="1"/>
  <c r="U106" i="7"/>
  <c r="U112" i="7" s="1"/>
  <c r="U114" i="7" s="1"/>
  <c r="T106" i="7"/>
  <c r="U89" i="7"/>
  <c r="V89" i="7"/>
  <c r="W89" i="7"/>
  <c r="X89" i="7"/>
  <c r="X95" i="7" s="1"/>
  <c r="X97" i="7" s="1"/>
  <c r="X93" i="7" s="1"/>
  <c r="Y89" i="7"/>
  <c r="Z89" i="7"/>
  <c r="AA89" i="7"/>
  <c r="AB89" i="7"/>
  <c r="AB95" i="7" s="1"/>
  <c r="AB97" i="7" s="1"/>
  <c r="AB93" i="7" s="1"/>
  <c r="AC89" i="7"/>
  <c r="AD89" i="7"/>
  <c r="AE89" i="7"/>
  <c r="AD99" i="7" s="1"/>
  <c r="T89" i="7"/>
  <c r="AC99" i="7"/>
  <c r="AB99" i="7"/>
  <c r="AA99" i="7"/>
  <c r="Z99" i="7"/>
  <c r="Y99" i="7"/>
  <c r="X99" i="7"/>
  <c r="W99" i="7"/>
  <c r="V99" i="7"/>
  <c r="U99" i="7"/>
  <c r="T99" i="7"/>
  <c r="AE95" i="7"/>
  <c r="AE97" i="7" s="1"/>
  <c r="AD95" i="7"/>
  <c r="AD97" i="7" s="1"/>
  <c r="AD93" i="7" s="1"/>
  <c r="AC95" i="7"/>
  <c r="AC97" i="7" s="1"/>
  <c r="AA95" i="7"/>
  <c r="AA97" i="7" s="1"/>
  <c r="Z95" i="7"/>
  <c r="Z97" i="7" s="1"/>
  <c r="Z93" i="7" s="1"/>
  <c r="Y95" i="7"/>
  <c r="Y97" i="7" s="1"/>
  <c r="W95" i="7"/>
  <c r="W97" i="7" s="1"/>
  <c r="V95" i="7"/>
  <c r="V97" i="7" s="1"/>
  <c r="V93" i="7" s="1"/>
  <c r="U95" i="7"/>
  <c r="U97" i="7" s="1"/>
  <c r="T95" i="7"/>
  <c r="T97" i="7" s="1"/>
  <c r="T93" i="7" s="1"/>
  <c r="AD82" i="7"/>
  <c r="AC82" i="7"/>
  <c r="AB82" i="7"/>
  <c r="AA82" i="7"/>
  <c r="Z82" i="7"/>
  <c r="Y82" i="7"/>
  <c r="X82" i="7"/>
  <c r="W82" i="7"/>
  <c r="V82" i="7"/>
  <c r="U82" i="7"/>
  <c r="T82" i="7"/>
  <c r="AE78" i="7"/>
  <c r="AE80" i="7" s="1"/>
  <c r="AD78" i="7"/>
  <c r="AD80" i="7" s="1"/>
  <c r="AD76" i="7" s="1"/>
  <c r="AC78" i="7"/>
  <c r="AC80" i="7" s="1"/>
  <c r="AB78" i="7"/>
  <c r="AB80" i="7" s="1"/>
  <c r="AB76" i="7" s="1"/>
  <c r="AA78" i="7"/>
  <c r="AA80" i="7" s="1"/>
  <c r="Z78" i="7"/>
  <c r="Z80" i="7" s="1"/>
  <c r="Z76" i="7" s="1"/>
  <c r="Y78" i="7"/>
  <c r="Y80" i="7" s="1"/>
  <c r="X78" i="7"/>
  <c r="X80" i="7" s="1"/>
  <c r="X76" i="7" s="1"/>
  <c r="W78" i="7"/>
  <c r="W80" i="7" s="1"/>
  <c r="V78" i="7"/>
  <c r="V80" i="7" s="1"/>
  <c r="V76" i="7" s="1"/>
  <c r="U78" i="7"/>
  <c r="U80" i="7" s="1"/>
  <c r="T78" i="7"/>
  <c r="T80" i="7" s="1"/>
  <c r="T76" i="7" s="1"/>
  <c r="AD66" i="7"/>
  <c r="AC66" i="7"/>
  <c r="AB66" i="7"/>
  <c r="AA66" i="7"/>
  <c r="Z66" i="7"/>
  <c r="Y66" i="7"/>
  <c r="X66" i="7"/>
  <c r="W66" i="7"/>
  <c r="V66" i="7"/>
  <c r="U66" i="7"/>
  <c r="T66" i="7"/>
  <c r="AE62" i="7"/>
  <c r="AE64" i="7" s="1"/>
  <c r="AD62" i="7"/>
  <c r="AD64" i="7" s="1"/>
  <c r="AD60" i="7" s="1"/>
  <c r="AC62" i="7"/>
  <c r="AC64" i="7" s="1"/>
  <c r="AB62" i="7"/>
  <c r="AB64" i="7" s="1"/>
  <c r="AB60" i="7" s="1"/>
  <c r="AA62" i="7"/>
  <c r="AA64" i="7" s="1"/>
  <c r="Z62" i="7"/>
  <c r="Z64" i="7" s="1"/>
  <c r="Z60" i="7" s="1"/>
  <c r="Y62" i="7"/>
  <c r="Y64" i="7" s="1"/>
  <c r="X62" i="7"/>
  <c r="X64" i="7" s="1"/>
  <c r="X60" i="7" s="1"/>
  <c r="W62" i="7"/>
  <c r="W64" i="7" s="1"/>
  <c r="V62" i="7"/>
  <c r="V64" i="7" s="1"/>
  <c r="V60" i="7" s="1"/>
  <c r="U62" i="7"/>
  <c r="U64" i="7" s="1"/>
  <c r="T62" i="7"/>
  <c r="T64" i="7" s="1"/>
  <c r="T60" i="7" s="1"/>
  <c r="AD50" i="7"/>
  <c r="Z50" i="7"/>
  <c r="Y50" i="7"/>
  <c r="V50" i="7"/>
  <c r="U50" i="7"/>
  <c r="AD46" i="7"/>
  <c r="AD48" i="7" s="1"/>
  <c r="AD44" i="7" s="1"/>
  <c r="AC46" i="7"/>
  <c r="AC48" i="7" s="1"/>
  <c r="Z46" i="7"/>
  <c r="Z48" i="7" s="1"/>
  <c r="Z44" i="7" s="1"/>
  <c r="Y46" i="7"/>
  <c r="Y48" i="7" s="1"/>
  <c r="V46" i="7"/>
  <c r="V48" i="7" s="1"/>
  <c r="V44" i="7" s="1"/>
  <c r="U46" i="7"/>
  <c r="U48" i="7" s="1"/>
  <c r="AE40" i="7"/>
  <c r="AE46" i="7" s="1"/>
  <c r="AE48" i="7" s="1"/>
  <c r="AD40" i="7"/>
  <c r="AC50" i="7" s="1"/>
  <c r="AC40" i="7"/>
  <c r="AB50" i="7" s="1"/>
  <c r="AB40" i="7"/>
  <c r="AB46" i="7" s="1"/>
  <c r="AB48" i="7" s="1"/>
  <c r="AB44" i="7" s="1"/>
  <c r="AA40" i="7"/>
  <c r="AA46" i="7" s="1"/>
  <c r="AA48" i="7" s="1"/>
  <c r="Z40" i="7"/>
  <c r="Y40" i="7"/>
  <c r="X50" i="7" s="1"/>
  <c r="X40" i="7"/>
  <c r="X46" i="7" s="1"/>
  <c r="X48" i="7" s="1"/>
  <c r="X44" i="7" s="1"/>
  <c r="W40" i="7"/>
  <c r="W46" i="7" s="1"/>
  <c r="W48" i="7" s="1"/>
  <c r="V40" i="7"/>
  <c r="U40" i="7"/>
  <c r="T50" i="7" s="1"/>
  <c r="T40" i="7"/>
  <c r="T46" i="7" s="1"/>
  <c r="T48" i="7" s="1"/>
  <c r="T44" i="7" s="1"/>
  <c r="D82" i="7"/>
  <c r="D80" i="7"/>
  <c r="D78" i="7"/>
  <c r="K82" i="7"/>
  <c r="G82" i="7"/>
  <c r="O78" i="7"/>
  <c r="O80" i="7" s="1"/>
  <c r="N78" i="7"/>
  <c r="N80" i="7" s="1"/>
  <c r="N76" i="7" s="1"/>
  <c r="K78" i="7"/>
  <c r="K80" i="7" s="1"/>
  <c r="J78" i="7"/>
  <c r="J80" i="7" s="1"/>
  <c r="J76" i="7" s="1"/>
  <c r="G78" i="7"/>
  <c r="G80" i="7" s="1"/>
  <c r="F78" i="7"/>
  <c r="F80" i="7" s="1"/>
  <c r="F76" i="7" s="1"/>
  <c r="O72" i="7"/>
  <c r="N82" i="7" s="1"/>
  <c r="N72" i="7"/>
  <c r="M82" i="7" s="1"/>
  <c r="M72" i="7"/>
  <c r="M78" i="7" s="1"/>
  <c r="M80" i="7" s="1"/>
  <c r="L72" i="7"/>
  <c r="L78" i="7" s="1"/>
  <c r="L80" i="7" s="1"/>
  <c r="L76" i="7" s="1"/>
  <c r="K72" i="7"/>
  <c r="J82" i="7" s="1"/>
  <c r="J72" i="7"/>
  <c r="I82" i="7" s="1"/>
  <c r="I72" i="7"/>
  <c r="I78" i="7" s="1"/>
  <c r="I80" i="7" s="1"/>
  <c r="H72" i="7"/>
  <c r="H78" i="7" s="1"/>
  <c r="H80" i="7" s="1"/>
  <c r="H76" i="7" s="1"/>
  <c r="G72" i="7"/>
  <c r="F82" i="7" s="1"/>
  <c r="F72" i="7"/>
  <c r="E82" i="7" s="1"/>
  <c r="E72" i="7"/>
  <c r="E78" i="7" s="1"/>
  <c r="E80" i="7" s="1"/>
  <c r="D72" i="7"/>
  <c r="D76" i="7" s="1"/>
  <c r="D66" i="7"/>
  <c r="D64" i="7"/>
  <c r="D62" i="7"/>
  <c r="N66" i="7"/>
  <c r="E56" i="7"/>
  <c r="F56" i="7"/>
  <c r="F62" i="7" s="1"/>
  <c r="F64" i="7" s="1"/>
  <c r="F60" i="7" s="1"/>
  <c r="G56" i="7"/>
  <c r="F66" i="7" s="1"/>
  <c r="H56" i="7"/>
  <c r="H62" i="7" s="1"/>
  <c r="H64" i="7" s="1"/>
  <c r="H60" i="7" s="1"/>
  <c r="I56" i="7"/>
  <c r="J56" i="7"/>
  <c r="J62" i="7" s="1"/>
  <c r="J64" i="7" s="1"/>
  <c r="J60" i="7" s="1"/>
  <c r="K56" i="7"/>
  <c r="J66" i="7" s="1"/>
  <c r="L56" i="7"/>
  <c r="K66" i="7" s="1"/>
  <c r="M56" i="7"/>
  <c r="N56" i="7"/>
  <c r="N62" i="7" s="1"/>
  <c r="N64" i="7" s="1"/>
  <c r="N60" i="7" s="1"/>
  <c r="O56" i="7"/>
  <c r="D56" i="7"/>
  <c r="M66" i="7"/>
  <c r="L66" i="7"/>
  <c r="I66" i="7"/>
  <c r="H66" i="7"/>
  <c r="G66" i="7"/>
  <c r="E66" i="7"/>
  <c r="O62" i="7"/>
  <c r="O64" i="7" s="1"/>
  <c r="M62" i="7"/>
  <c r="M64" i="7" s="1"/>
  <c r="K62" i="7"/>
  <c r="K64" i="7" s="1"/>
  <c r="I62" i="7"/>
  <c r="I64" i="7" s="1"/>
  <c r="G62" i="7"/>
  <c r="G64" i="7" s="1"/>
  <c r="E62" i="7"/>
  <c r="E64" i="7" s="1"/>
  <c r="D60" i="7"/>
  <c r="D50" i="7"/>
  <c r="N50" i="7"/>
  <c r="M50" i="7"/>
  <c r="L50" i="7"/>
  <c r="K50" i="7"/>
  <c r="J50" i="7"/>
  <c r="I50" i="7"/>
  <c r="H50" i="7"/>
  <c r="G50" i="7"/>
  <c r="F50" i="7"/>
  <c r="E50" i="7"/>
  <c r="O46" i="7"/>
  <c r="O48" i="7" s="1"/>
  <c r="N46" i="7"/>
  <c r="N48" i="7" s="1"/>
  <c r="N44" i="7" s="1"/>
  <c r="M46" i="7"/>
  <c r="M48" i="7" s="1"/>
  <c r="L46" i="7"/>
  <c r="L48" i="7" s="1"/>
  <c r="L44" i="7" s="1"/>
  <c r="K46" i="7"/>
  <c r="K48" i="7" s="1"/>
  <c r="J46" i="7"/>
  <c r="J48" i="7" s="1"/>
  <c r="J44" i="7" s="1"/>
  <c r="I46" i="7"/>
  <c r="I48" i="7" s="1"/>
  <c r="H46" i="7"/>
  <c r="H48" i="7" s="1"/>
  <c r="H44" i="7" s="1"/>
  <c r="G46" i="7"/>
  <c r="G48" i="7" s="1"/>
  <c r="F46" i="7"/>
  <c r="F48" i="7" s="1"/>
  <c r="F44" i="7" s="1"/>
  <c r="E46" i="7"/>
  <c r="E48" i="7" s="1"/>
  <c r="D46" i="7"/>
  <c r="D48" i="7" s="1"/>
  <c r="D44" i="7" s="1"/>
  <c r="AD32" i="7"/>
  <c r="U32" i="7"/>
  <c r="V32" i="7"/>
  <c r="W32" i="7"/>
  <c r="X32" i="7"/>
  <c r="Y32" i="7"/>
  <c r="Z32" i="7"/>
  <c r="AA32" i="7"/>
  <c r="AB32" i="7"/>
  <c r="AC32" i="7"/>
  <c r="T32" i="7"/>
  <c r="E32" i="7"/>
  <c r="F32" i="7"/>
  <c r="G32" i="7"/>
  <c r="H32" i="7"/>
  <c r="I32" i="7"/>
  <c r="J32" i="7"/>
  <c r="K32" i="7"/>
  <c r="L32" i="7"/>
  <c r="M32" i="7"/>
  <c r="N32" i="7"/>
  <c r="D32" i="7"/>
  <c r="D15" i="7"/>
  <c r="R10" i="7"/>
  <c r="S6" i="7"/>
  <c r="AE28" i="7"/>
  <c r="AE30" i="7" s="1"/>
  <c r="AD28" i="7"/>
  <c r="AD30" i="7" s="1"/>
  <c r="AC28" i="7"/>
  <c r="AC30" i="7" s="1"/>
  <c r="AB28" i="7"/>
  <c r="AB30" i="7" s="1"/>
  <c r="AA28" i="7"/>
  <c r="AA30" i="7" s="1"/>
  <c r="Z28" i="7"/>
  <c r="Z30" i="7" s="1"/>
  <c r="Y28" i="7"/>
  <c r="Y30" i="7" s="1"/>
  <c r="X28" i="7"/>
  <c r="X30" i="7" s="1"/>
  <c r="W28" i="7"/>
  <c r="W30" i="7" s="1"/>
  <c r="V28" i="7"/>
  <c r="V30" i="7" s="1"/>
  <c r="U28" i="7"/>
  <c r="U30" i="7" s="1"/>
  <c r="T28" i="7"/>
  <c r="T30" i="7" s="1"/>
  <c r="G28" i="7"/>
  <c r="F28" i="7"/>
  <c r="E28" i="7"/>
  <c r="D28" i="7"/>
  <c r="O28" i="7"/>
  <c r="O30" i="7" s="1"/>
  <c r="N28" i="7"/>
  <c r="N30" i="7" s="1"/>
  <c r="M28" i="7"/>
  <c r="M30" i="7" s="1"/>
  <c r="L28" i="7"/>
  <c r="L30" i="7" s="1"/>
  <c r="K28" i="7"/>
  <c r="K30" i="7" s="1"/>
  <c r="J28" i="7"/>
  <c r="J30" i="7" s="1"/>
  <c r="I28" i="7"/>
  <c r="I30" i="7" s="1"/>
  <c r="H28" i="7"/>
  <c r="H30" i="7" s="1"/>
  <c r="G30" i="7"/>
  <c r="F30" i="7"/>
  <c r="E30" i="7"/>
  <c r="D30" i="7"/>
  <c r="E13" i="7"/>
  <c r="D13" i="7"/>
  <c r="F11" i="7"/>
  <c r="E11" i="7"/>
  <c r="D11" i="7"/>
  <c r="E15" i="7"/>
  <c r="F15" i="7"/>
  <c r="G15" i="7"/>
  <c r="H15" i="7"/>
  <c r="I15" i="7"/>
  <c r="J15" i="7"/>
  <c r="K15" i="7"/>
  <c r="L15" i="7"/>
  <c r="M15" i="7"/>
  <c r="N15" i="7"/>
  <c r="O15" i="7"/>
  <c r="F13" i="7"/>
  <c r="G13" i="7"/>
  <c r="H13" i="7"/>
  <c r="I13" i="7"/>
  <c r="J13" i="7"/>
  <c r="K13" i="7"/>
  <c r="L13" i="7"/>
  <c r="M13" i="7"/>
  <c r="N13" i="7"/>
  <c r="O13" i="7"/>
  <c r="D9" i="7"/>
  <c r="O11" i="7"/>
  <c r="N11" i="7"/>
  <c r="M11" i="7"/>
  <c r="L11" i="7"/>
  <c r="K11" i="7"/>
  <c r="J11" i="7"/>
  <c r="I11" i="7"/>
  <c r="H11" i="7"/>
  <c r="G11" i="7"/>
  <c r="V150" i="7" l="1"/>
  <c r="Z150" i="7"/>
  <c r="AD150" i="7"/>
  <c r="W150" i="7"/>
  <c r="AA150" i="7"/>
  <c r="T133" i="7"/>
  <c r="X133" i="7"/>
  <c r="AB133" i="7"/>
  <c r="U133" i="7"/>
  <c r="Y133" i="7"/>
  <c r="AC133" i="7"/>
  <c r="T116" i="7"/>
  <c r="AB116" i="7"/>
  <c r="U116" i="7"/>
  <c r="Y116" i="7"/>
  <c r="AC116" i="7"/>
  <c r="W50" i="7"/>
  <c r="AA50" i="7"/>
  <c r="H82" i="7"/>
  <c r="L82" i="7"/>
  <c r="L62" i="7"/>
  <c r="L64" i="7" s="1"/>
  <c r="L60" i="7" s="1"/>
  <c r="T26" i="7"/>
  <c r="AB26" i="7"/>
  <c r="V26" i="7"/>
  <c r="Z26" i="7"/>
  <c r="AD26" i="7"/>
  <c r="X26" i="7"/>
  <c r="D26" i="7"/>
  <c r="H26" i="7"/>
  <c r="F26" i="7"/>
  <c r="J26" i="7"/>
  <c r="N26" i="7"/>
  <c r="L26" i="7"/>
  <c r="F9" i="7"/>
  <c r="J9" i="7"/>
  <c r="N9" i="7"/>
  <c r="L9" i="7"/>
  <c r="H9" i="7"/>
  <c r="E19" i="1" l="1"/>
  <c r="G15" i="1"/>
  <c r="P9" i="1"/>
  <c r="H9" i="1"/>
  <c r="F9" i="1"/>
  <c r="K6" i="1"/>
  <c r="J6" i="1"/>
  <c r="H6" i="1"/>
  <c r="G6" i="1"/>
  <c r="F6" i="1"/>
</calcChain>
</file>

<file path=xl/sharedStrings.xml><?xml version="1.0" encoding="utf-8"?>
<sst xmlns="http://schemas.openxmlformats.org/spreadsheetml/2006/main" count="250" uniqueCount="93">
  <si>
    <t>Nama Barang</t>
  </si>
  <si>
    <t>Tahun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</si>
  <si>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</si>
  <si>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</si>
  <si>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</si>
  <si>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</si>
  <si>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</si>
  <si>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</si>
  <si>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</si>
  <si>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</si>
  <si>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</si>
  <si>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</si>
  <si>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</si>
  <si>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</si>
  <si>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Wall Mounting Panel</t>
  </si>
  <si>
    <t>Quantity</t>
  </si>
  <si>
    <t>Unit</t>
  </si>
  <si>
    <t>Bagian Belakang Panel</t>
  </si>
  <si>
    <t>Level</t>
  </si>
  <si>
    <t>Description</t>
  </si>
  <si>
    <t>Final Assembly</t>
  </si>
  <si>
    <t>Pcs</t>
  </si>
  <si>
    <t>Keterangan</t>
  </si>
  <si>
    <t>Panel Listrik</t>
  </si>
  <si>
    <t>Sub Assembly</t>
  </si>
  <si>
    <t>Frame Panel</t>
  </si>
  <si>
    <t>Bagian Dalam Panel</t>
  </si>
  <si>
    <t>Komponen 1</t>
  </si>
  <si>
    <t>Komponen 2</t>
  </si>
  <si>
    <t>Bagian Samping Panel</t>
  </si>
  <si>
    <t>Komponen 3</t>
  </si>
  <si>
    <t>Komponen 4</t>
  </si>
  <si>
    <t>Busbar</t>
  </si>
  <si>
    <t>Komponen 5</t>
  </si>
  <si>
    <t xml:space="preserve">Mold Case Circuit Breaker </t>
  </si>
  <si>
    <t>Komponen 6</t>
  </si>
  <si>
    <t>Miniature Circuit Breaker</t>
  </si>
  <si>
    <t>Komponen 7</t>
  </si>
  <si>
    <t>Push Button</t>
  </si>
  <si>
    <t>Komponen 8</t>
  </si>
  <si>
    <t>Pilot Light</t>
  </si>
  <si>
    <t>Komponen 9</t>
  </si>
  <si>
    <t>Relay</t>
  </si>
  <si>
    <t>Komponen 10</t>
  </si>
  <si>
    <t xml:space="preserve">Fuse </t>
  </si>
  <si>
    <r>
      <t xml:space="preserve">Cover </t>
    </r>
    <r>
      <rPr>
        <sz val="11"/>
        <color theme="1"/>
        <rFont val="Times New Roman"/>
        <family val="1"/>
      </rPr>
      <t>Panel</t>
    </r>
  </si>
  <si>
    <t>Double Moving Average</t>
  </si>
  <si>
    <t>Single Moving Average</t>
  </si>
  <si>
    <t>Moving Average</t>
  </si>
  <si>
    <t>Single Exponential Smoothing</t>
  </si>
  <si>
    <t>MAPE</t>
  </si>
  <si>
    <t>MAD</t>
  </si>
  <si>
    <t>MSD</t>
  </si>
  <si>
    <t>Nama Produk</t>
  </si>
  <si>
    <t>Periode</t>
  </si>
  <si>
    <t>Januari - 19</t>
  </si>
  <si>
    <t>Februari - 19</t>
  </si>
  <si>
    <t>Maret - 19</t>
  </si>
  <si>
    <t>Mei - 19</t>
  </si>
  <si>
    <t>Juni - 19</t>
  </si>
  <si>
    <t>Juli - 19</t>
  </si>
  <si>
    <t>Agustus - 19</t>
  </si>
  <si>
    <t>Sepetmber - 19</t>
  </si>
  <si>
    <t>Oktober - 19</t>
  </si>
  <si>
    <t>Desember - 19</t>
  </si>
  <si>
    <t>November - 19</t>
  </si>
  <si>
    <t>April - 19</t>
  </si>
  <si>
    <r>
      <t xml:space="preserve">Panel </t>
    </r>
    <r>
      <rPr>
        <i/>
        <sz val="11"/>
        <color theme="1"/>
        <rFont val="Times New Roman"/>
        <family val="1"/>
      </rPr>
      <t>Wall Mounting</t>
    </r>
  </si>
  <si>
    <t>LT = 1</t>
  </si>
  <si>
    <t>LFL</t>
  </si>
  <si>
    <t>Material Requirement Planning (MRP)</t>
  </si>
  <si>
    <r>
      <rPr>
        <i/>
        <sz val="11"/>
        <color theme="1"/>
        <rFont val="Times New Roman"/>
        <family val="1"/>
      </rPr>
      <t>Safety Stock</t>
    </r>
    <r>
      <rPr>
        <sz val="11"/>
        <color theme="1"/>
        <rFont val="Times New Roman"/>
        <family val="1"/>
      </rPr>
      <t xml:space="preserve"> = 0</t>
    </r>
  </si>
  <si>
    <r>
      <rPr>
        <i/>
        <sz val="11"/>
        <color theme="1"/>
        <rFont val="Times New Roman"/>
        <family val="1"/>
      </rPr>
      <t>On Hand</t>
    </r>
    <r>
      <rPr>
        <sz val="11"/>
        <color theme="1"/>
        <rFont val="Times New Roman"/>
        <family val="1"/>
      </rPr>
      <t xml:space="preserve"> = 0</t>
    </r>
  </si>
  <si>
    <t>Period</t>
  </si>
  <si>
    <t>Gross Requirement</t>
  </si>
  <si>
    <t>Schedule Receipt</t>
  </si>
  <si>
    <t>Project On Hand</t>
  </si>
  <si>
    <t>Nett Requirement</t>
  </si>
  <si>
    <t>Planned Order Receipt</t>
  </si>
  <si>
    <t>Planned Order Release</t>
  </si>
  <si>
    <t>Panel Listrik (Final Assembly)</t>
  </si>
  <si>
    <t>Frame Panel (Sub Assembly)</t>
  </si>
  <si>
    <t>Bagian Dalam Panel (Sub Assembly)</t>
  </si>
  <si>
    <t>Bagian Belakang (Komponen 1)</t>
  </si>
  <si>
    <t>Bagian Samping (Komponen 2)</t>
  </si>
  <si>
    <r>
      <t xml:space="preserve">Cover </t>
    </r>
    <r>
      <rPr>
        <sz val="11"/>
        <color theme="1"/>
        <rFont val="Times New Roman"/>
        <family val="1"/>
      </rPr>
      <t>Panel</t>
    </r>
    <r>
      <rPr>
        <i/>
        <sz val="11"/>
        <color theme="1"/>
        <rFont val="Times New Roman"/>
        <family val="1"/>
      </rPr>
      <t xml:space="preserve"> (</t>
    </r>
    <r>
      <rPr>
        <sz val="11"/>
        <color theme="1"/>
        <rFont val="Times New Roman"/>
        <family val="1"/>
      </rPr>
      <t>Komponen 3</t>
    </r>
    <r>
      <rPr>
        <i/>
        <sz val="11"/>
        <color theme="1"/>
        <rFont val="Times New Roman"/>
        <family val="1"/>
      </rPr>
      <t>)</t>
    </r>
  </si>
  <si>
    <t>Busbar (Komponen 4)</t>
  </si>
  <si>
    <t>Mold Case Circuit Breaker (Komponen 5)</t>
  </si>
  <si>
    <t>Miniature Circuit Breaker (Komponen 6)</t>
  </si>
  <si>
    <t>Push Button (Komponen 7)</t>
  </si>
  <si>
    <t>Pilot Light (Komponen 8)</t>
  </si>
  <si>
    <t>Relay (Komponen 9)</t>
  </si>
  <si>
    <t>Fuse (Komponen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</si>
</sst>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/>
    <xf numFmtId="49" fontId="1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/>
    </xf>
    <xf numFmtId="1" fontId="1" fillId="0" borderId="0" xfId="0" applyNumberFormat="1" applyFont="1" applyBorder="1" applyAlignment="1">
      <alignment vertical="center"/>
    </xf>
    <xf numFmtId="1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" fontId="1" fillId="0" borderId="0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8"/>
  <sheetViews>
    <sheetView workbookViewId="0">
      <selection activeCell="B1" sqref="B1:B48"/>
    </sheetView>
  </sheetViews>
  <sheetFormatPr defaultRowHeight="14.5" x14ac:dyDescent="0.35"/>
  <cols>
    <col min="3" max="3" width="10.90625" bestFit="1" customWidth="1"/>
    <col min="4" max="4" width="12" bestFit="1" customWidth="1"/>
    <col min="14" max="14" width="9.90625" bestFit="1" customWidth="1"/>
    <col min="16" max="16" width="9.54296875" bestFit="1" customWidth="1"/>
    <col min="17" max="17" width="9.36328125" bestFit="1" customWidth="1"/>
  </cols>
  <sheetData>
    <row r="1" spans="1:17 16384:16384" x14ac:dyDescent="0.35">
      <c r="A1">
        <v>1</v>
      </c>
      <c r="B1">
        <v>198</v>
      </c>
    </row>
    <row r="2" spans="1:17 16384:16384" x14ac:dyDescent="0.35">
      <c r="A2">
        <v>2</v>
      </c>
      <c r="B2">
        <v>74</v>
      </c>
    </row>
    <row r="3" spans="1:17 16384:16384" x14ac:dyDescent="0.35">
      <c r="A3">
        <v>3</v>
      </c>
      <c r="B3">
        <v>5</v>
      </c>
    </row>
    <row r="4" spans="1:17 16384:16384" x14ac:dyDescent="0.35">
      <c r="A4">
        <v>4</v>
      </c>
      <c r="B4">
        <v>7</v>
      </c>
      <c r="D4" s="23" t="s">
        <v>0</v>
      </c>
      <c r="E4" s="23" t="s">
        <v>1</v>
      </c>
      <c r="F4" s="23" t="s">
        <v>2</v>
      </c>
      <c r="G4" s="23" t="s">
        <v>3</v>
      </c>
      <c r="H4" s="23" t="s">
        <v>4</v>
      </c>
      <c r="I4" s="23" t="s">
        <v>5</v>
      </c>
      <c r="J4" s="23" t="s">
        <v>6</v>
      </c>
      <c r="K4" s="23" t="s">
        <v>7</v>
      </c>
      <c r="L4" s="23" t="s">
        <v>8</v>
      </c>
      <c r="M4" s="23" t="s">
        <v>9</v>
      </c>
      <c r="N4" s="23" t="s">
        <v>10</v>
      </c>
      <c r="O4" s="23" t="s">
        <v>11</v>
      </c>
      <c r="P4" s="23" t="s">
        <v>12</v>
      </c>
      <c r="Q4" s="23" t="s">
        <v>13</v>
      </c>
    </row>
    <row r="5" spans="1:17 16384:16384" x14ac:dyDescent="0.35">
      <c r="A5">
        <v>5</v>
      </c>
      <c r="B5">
        <v>72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</row>
    <row r="6" spans="1:17 16384:16384" ht="14.5" customHeight="1" x14ac:dyDescent="0.35">
      <c r="A6">
        <v>6</v>
      </c>
      <c r="B6">
        <v>45</v>
      </c>
      <c r="D6" s="25" t="s">
        <v>14</v>
      </c>
      <c r="E6" s="23">
        <v>2015</v>
      </c>
      <c r="F6" s="20">
        <f>11+10+2+5+16+15+11+9+6+17+6+9+6+6+6+2+3+13+3+1+24+6+3+2+5+1</f>
        <v>198</v>
      </c>
      <c r="G6" s="20">
        <f>5+1+11+2+2+18+1+16+4+14</f>
        <v>74</v>
      </c>
      <c r="H6" s="20">
        <f>1+2+2</f>
        <v>5</v>
      </c>
      <c r="I6" s="20">
        <v>7</v>
      </c>
      <c r="J6" s="20">
        <f>5+14+44+8+1</f>
        <v>72</v>
      </c>
      <c r="K6" s="20">
        <f>14+31</f>
        <v>45</v>
      </c>
      <c r="L6" s="20">
        <v>10</v>
      </c>
      <c r="M6" s="20">
        <v>9</v>
      </c>
      <c r="N6" s="20">
        <v>37</v>
      </c>
      <c r="O6" s="20">
        <v>11</v>
      </c>
      <c r="P6" s="20">
        <v>11</v>
      </c>
      <c r="Q6" s="20">
        <v>0</v>
      </c>
    </row>
    <row r="7" spans="1:17 16384:16384" x14ac:dyDescent="0.35">
      <c r="A7">
        <v>7</v>
      </c>
      <c r="B7">
        <v>10</v>
      </c>
      <c r="D7" s="25"/>
      <c r="E7" s="23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</row>
    <row r="8" spans="1:17 16384:16384" x14ac:dyDescent="0.35">
      <c r="A8">
        <v>8</v>
      </c>
      <c r="B8">
        <v>9</v>
      </c>
      <c r="D8" s="25"/>
      <c r="E8" s="23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 16384:16384" x14ac:dyDescent="0.35">
      <c r="A9">
        <v>9</v>
      </c>
      <c r="B9">
        <v>37</v>
      </c>
      <c r="D9" s="25"/>
      <c r="E9" s="23">
        <v>2016</v>
      </c>
      <c r="F9" s="23">
        <f>54+31+73+5</f>
        <v>163</v>
      </c>
      <c r="G9" s="23">
        <v>7</v>
      </c>
      <c r="H9" s="23">
        <f>16+32</f>
        <v>48</v>
      </c>
      <c r="I9" s="23">
        <v>39</v>
      </c>
      <c r="J9" s="23">
        <v>20</v>
      </c>
      <c r="K9" s="23">
        <v>33</v>
      </c>
      <c r="L9" s="23">
        <v>1</v>
      </c>
      <c r="M9" s="23">
        <v>12</v>
      </c>
      <c r="N9" s="23">
        <v>67</v>
      </c>
      <c r="O9" s="23">
        <v>54</v>
      </c>
      <c r="P9" s="23">
        <f>12+19+17+23+7</f>
        <v>78</v>
      </c>
      <c r="Q9" s="23">
        <v>10</v>
      </c>
      <c r="XFD9" s="24"/>
    </row>
    <row r="10" spans="1:17 16384:16384" x14ac:dyDescent="0.35">
      <c r="A10">
        <v>10</v>
      </c>
      <c r="B10">
        <v>11</v>
      </c>
      <c r="D10" s="25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XFD10" s="24"/>
    </row>
    <row r="11" spans="1:17 16384:16384" x14ac:dyDescent="0.35">
      <c r="A11">
        <v>11</v>
      </c>
      <c r="B11">
        <v>11</v>
      </c>
      <c r="D11" s="25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XFD11" s="24"/>
    </row>
    <row r="12" spans="1:17 16384:16384" x14ac:dyDescent="0.35">
      <c r="A12">
        <v>12</v>
      </c>
      <c r="B12">
        <v>0</v>
      </c>
      <c r="D12" s="25"/>
      <c r="E12" s="23">
        <v>2017</v>
      </c>
      <c r="F12" s="23">
        <v>5</v>
      </c>
      <c r="G12" s="23">
        <v>20</v>
      </c>
      <c r="H12" s="23">
        <v>14</v>
      </c>
      <c r="I12" s="23">
        <v>9</v>
      </c>
      <c r="J12" s="23">
        <v>3</v>
      </c>
      <c r="K12" s="23">
        <v>1</v>
      </c>
      <c r="L12" s="23">
        <v>6</v>
      </c>
      <c r="M12" s="23">
        <v>8</v>
      </c>
      <c r="N12" s="23">
        <v>16</v>
      </c>
      <c r="O12" s="23">
        <v>1</v>
      </c>
      <c r="P12" s="23">
        <v>11</v>
      </c>
      <c r="Q12" s="23">
        <v>18</v>
      </c>
    </row>
    <row r="13" spans="1:17 16384:16384" x14ac:dyDescent="0.35">
      <c r="A13">
        <v>13</v>
      </c>
      <c r="B13" s="3">
        <v>163</v>
      </c>
      <c r="D13" s="25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</row>
    <row r="14" spans="1:17 16384:16384" x14ac:dyDescent="0.35">
      <c r="A14">
        <v>14</v>
      </c>
      <c r="B14" s="3">
        <v>7</v>
      </c>
      <c r="D14" s="2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</row>
    <row r="15" spans="1:17 16384:16384" x14ac:dyDescent="0.35">
      <c r="A15">
        <v>15</v>
      </c>
      <c r="B15" s="3">
        <v>48</v>
      </c>
      <c r="D15" s="25"/>
      <c r="E15" s="23">
        <v>2018</v>
      </c>
      <c r="F15" s="23">
        <v>0</v>
      </c>
      <c r="G15" s="23">
        <f>44+37+1</f>
        <v>82</v>
      </c>
      <c r="H15" s="23">
        <v>1</v>
      </c>
      <c r="I15" s="23">
        <v>2</v>
      </c>
      <c r="J15" s="23">
        <v>1</v>
      </c>
      <c r="K15" s="23">
        <v>4</v>
      </c>
      <c r="L15" s="23">
        <v>0</v>
      </c>
      <c r="M15" s="23">
        <v>40</v>
      </c>
      <c r="N15" s="23">
        <v>7</v>
      </c>
      <c r="O15" s="23">
        <v>27</v>
      </c>
      <c r="P15" s="23">
        <v>27</v>
      </c>
      <c r="Q15" s="23">
        <v>0</v>
      </c>
    </row>
    <row r="16" spans="1:17 16384:16384" x14ac:dyDescent="0.35">
      <c r="A16">
        <v>16</v>
      </c>
      <c r="B16" s="3">
        <v>39</v>
      </c>
      <c r="D16" s="25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</row>
    <row r="17" spans="1:29" x14ac:dyDescent="0.35">
      <c r="A17">
        <v>17</v>
      </c>
      <c r="B17" s="3">
        <v>20</v>
      </c>
      <c r="D17" s="25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</row>
    <row r="18" spans="1:29" x14ac:dyDescent="0.35">
      <c r="A18">
        <v>18</v>
      </c>
      <c r="B18" s="3">
        <v>33</v>
      </c>
    </row>
    <row r="19" spans="1:29" x14ac:dyDescent="0.35">
      <c r="A19">
        <v>19</v>
      </c>
      <c r="B19" s="3">
        <v>1</v>
      </c>
      <c r="E19">
        <f>12*4</f>
        <v>48</v>
      </c>
      <c r="G19">
        <v>198</v>
      </c>
      <c r="H19">
        <v>74</v>
      </c>
      <c r="I19">
        <v>5</v>
      </c>
      <c r="J19">
        <v>7</v>
      </c>
      <c r="K19">
        <v>72</v>
      </c>
      <c r="L19">
        <v>45</v>
      </c>
      <c r="M19">
        <v>10</v>
      </c>
      <c r="N19">
        <v>9</v>
      </c>
      <c r="O19">
        <v>37</v>
      </c>
      <c r="P19">
        <v>11</v>
      </c>
      <c r="Q19">
        <v>11</v>
      </c>
      <c r="R19">
        <v>0</v>
      </c>
    </row>
    <row r="20" spans="1:29" x14ac:dyDescent="0.35">
      <c r="A20">
        <v>20</v>
      </c>
      <c r="B20" s="3">
        <v>12</v>
      </c>
    </row>
    <row r="21" spans="1:29" x14ac:dyDescent="0.35">
      <c r="A21">
        <v>21</v>
      </c>
      <c r="B21" s="3">
        <v>67</v>
      </c>
      <c r="G21" s="3">
        <v>163</v>
      </c>
      <c r="H21" s="3">
        <v>7</v>
      </c>
      <c r="I21" s="3">
        <v>48</v>
      </c>
      <c r="J21" s="3">
        <v>39</v>
      </c>
      <c r="K21" s="3">
        <v>20</v>
      </c>
      <c r="L21" s="3">
        <v>33</v>
      </c>
      <c r="M21" s="3">
        <v>1</v>
      </c>
      <c r="N21" s="3">
        <v>12</v>
      </c>
      <c r="O21" s="3">
        <v>67</v>
      </c>
      <c r="P21" s="3">
        <v>54</v>
      </c>
      <c r="Q21" s="3">
        <v>78</v>
      </c>
      <c r="R21" s="3">
        <v>10</v>
      </c>
    </row>
    <row r="22" spans="1:29" x14ac:dyDescent="0.35">
      <c r="A22">
        <v>22</v>
      </c>
      <c r="B22" s="3">
        <v>54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29" x14ac:dyDescent="0.35">
      <c r="A23">
        <v>23</v>
      </c>
      <c r="B23" s="3">
        <v>78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29" x14ac:dyDescent="0.35">
      <c r="A24">
        <v>24</v>
      </c>
      <c r="B24" s="3">
        <v>10</v>
      </c>
    </row>
    <row r="25" spans="1:29" x14ac:dyDescent="0.35">
      <c r="A25">
        <v>25</v>
      </c>
      <c r="B25" s="3">
        <v>5</v>
      </c>
      <c r="G25" s="3">
        <v>5</v>
      </c>
      <c r="H25" s="3">
        <v>20</v>
      </c>
      <c r="I25" s="3">
        <v>14</v>
      </c>
      <c r="J25" s="3">
        <v>9</v>
      </c>
      <c r="K25" s="3">
        <v>3</v>
      </c>
      <c r="L25" s="3">
        <v>1</v>
      </c>
      <c r="M25" s="3">
        <v>6</v>
      </c>
      <c r="N25" s="3">
        <v>8</v>
      </c>
      <c r="O25" s="3">
        <v>16</v>
      </c>
      <c r="P25" s="3">
        <v>1</v>
      </c>
      <c r="Q25" s="3">
        <v>11</v>
      </c>
      <c r="R25" s="3">
        <v>5</v>
      </c>
      <c r="S25">
        <v>20</v>
      </c>
      <c r="T25">
        <v>14</v>
      </c>
      <c r="U25">
        <v>9</v>
      </c>
      <c r="V25">
        <v>3</v>
      </c>
      <c r="W25">
        <v>1</v>
      </c>
      <c r="X25">
        <v>6</v>
      </c>
      <c r="Y25">
        <v>8</v>
      </c>
      <c r="Z25">
        <v>16</v>
      </c>
      <c r="AA25">
        <v>1</v>
      </c>
      <c r="AB25">
        <v>11</v>
      </c>
      <c r="AC25">
        <v>18</v>
      </c>
    </row>
    <row r="26" spans="1:29" x14ac:dyDescent="0.35">
      <c r="A26">
        <v>26</v>
      </c>
      <c r="B26" s="3">
        <v>20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29" x14ac:dyDescent="0.35">
      <c r="A27">
        <v>27</v>
      </c>
      <c r="B27" s="3">
        <v>14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29" x14ac:dyDescent="0.35">
      <c r="A28">
        <v>28</v>
      </c>
      <c r="B28" s="3">
        <v>9</v>
      </c>
    </row>
    <row r="29" spans="1:29" x14ac:dyDescent="0.35">
      <c r="A29">
        <v>29</v>
      </c>
      <c r="B29" s="3">
        <v>3</v>
      </c>
      <c r="G29" s="3">
        <v>0</v>
      </c>
      <c r="H29" s="3">
        <v>82</v>
      </c>
      <c r="I29" s="3">
        <v>1</v>
      </c>
      <c r="J29" s="3">
        <v>2</v>
      </c>
      <c r="K29" s="3">
        <v>1</v>
      </c>
      <c r="L29" s="3">
        <v>4</v>
      </c>
      <c r="M29" s="3">
        <v>0</v>
      </c>
      <c r="N29" s="3">
        <v>40</v>
      </c>
      <c r="O29" s="3">
        <v>7</v>
      </c>
      <c r="P29" s="3">
        <v>27</v>
      </c>
      <c r="Q29" s="3">
        <v>27</v>
      </c>
      <c r="R29" s="3">
        <v>0</v>
      </c>
    </row>
    <row r="30" spans="1:29" x14ac:dyDescent="0.35">
      <c r="A30">
        <v>30</v>
      </c>
      <c r="B30" s="3">
        <v>1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29" x14ac:dyDescent="0.35">
      <c r="A31">
        <v>31</v>
      </c>
      <c r="B31" s="3">
        <v>6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29" x14ac:dyDescent="0.35">
      <c r="A32">
        <v>32</v>
      </c>
      <c r="B32" s="3">
        <v>8</v>
      </c>
    </row>
    <row r="33" spans="1:2" x14ac:dyDescent="0.35">
      <c r="A33">
        <v>33</v>
      </c>
      <c r="B33" s="3">
        <v>16</v>
      </c>
    </row>
    <row r="34" spans="1:2" x14ac:dyDescent="0.35">
      <c r="A34">
        <v>34</v>
      </c>
      <c r="B34" s="3">
        <v>1</v>
      </c>
    </row>
    <row r="35" spans="1:2" x14ac:dyDescent="0.35">
      <c r="A35">
        <v>35</v>
      </c>
      <c r="B35" s="3">
        <v>11</v>
      </c>
    </row>
    <row r="36" spans="1:2" x14ac:dyDescent="0.35">
      <c r="A36">
        <v>36</v>
      </c>
      <c r="B36" s="3">
        <v>5</v>
      </c>
    </row>
    <row r="37" spans="1:2" x14ac:dyDescent="0.35">
      <c r="A37">
        <v>37</v>
      </c>
      <c r="B37" s="3">
        <v>0</v>
      </c>
    </row>
    <row r="38" spans="1:2" x14ac:dyDescent="0.35">
      <c r="A38">
        <v>38</v>
      </c>
      <c r="B38" s="3">
        <v>82</v>
      </c>
    </row>
    <row r="39" spans="1:2" x14ac:dyDescent="0.35">
      <c r="A39">
        <v>39</v>
      </c>
      <c r="B39" s="3">
        <v>1</v>
      </c>
    </row>
    <row r="40" spans="1:2" x14ac:dyDescent="0.35">
      <c r="A40">
        <v>40</v>
      </c>
      <c r="B40" s="3">
        <v>2</v>
      </c>
    </row>
    <row r="41" spans="1:2" x14ac:dyDescent="0.35">
      <c r="A41">
        <v>41</v>
      </c>
      <c r="B41" s="3">
        <v>1</v>
      </c>
    </row>
    <row r="42" spans="1:2" x14ac:dyDescent="0.35">
      <c r="A42">
        <v>42</v>
      </c>
      <c r="B42" s="3">
        <v>4</v>
      </c>
    </row>
    <row r="43" spans="1:2" x14ac:dyDescent="0.35">
      <c r="A43">
        <v>43</v>
      </c>
      <c r="B43" s="3">
        <v>0</v>
      </c>
    </row>
    <row r="44" spans="1:2" x14ac:dyDescent="0.35">
      <c r="A44">
        <v>44</v>
      </c>
      <c r="B44" s="3">
        <v>40</v>
      </c>
    </row>
    <row r="45" spans="1:2" x14ac:dyDescent="0.35">
      <c r="A45">
        <v>45</v>
      </c>
      <c r="B45" s="3">
        <v>7</v>
      </c>
    </row>
    <row r="46" spans="1:2" x14ac:dyDescent="0.35">
      <c r="A46">
        <v>46</v>
      </c>
      <c r="B46" s="3">
        <v>27</v>
      </c>
    </row>
    <row r="47" spans="1:2" x14ac:dyDescent="0.35">
      <c r="A47">
        <v>47</v>
      </c>
      <c r="B47" s="3">
        <v>27</v>
      </c>
    </row>
    <row r="48" spans="1:2" x14ac:dyDescent="0.35">
      <c r="A48">
        <v>48</v>
      </c>
      <c r="B48" s="3">
        <v>0</v>
      </c>
    </row>
  </sheetData>
  <mergeCells count="68">
    <mergeCell ref="O4:O5"/>
    <mergeCell ref="P4:P5"/>
    <mergeCell ref="Q4:Q5"/>
    <mergeCell ref="I4:I5"/>
    <mergeCell ref="J4:J5"/>
    <mergeCell ref="K4:K5"/>
    <mergeCell ref="L4:L5"/>
    <mergeCell ref="M4:M5"/>
    <mergeCell ref="N4:N5"/>
    <mergeCell ref="N15:N17"/>
    <mergeCell ref="O15:O17"/>
    <mergeCell ref="P15:P17"/>
    <mergeCell ref="Q15:Q17"/>
    <mergeCell ref="D6:D17"/>
    <mergeCell ref="O12:O14"/>
    <mergeCell ref="P12:P14"/>
    <mergeCell ref="Q12:Q14"/>
    <mergeCell ref="G15:G17"/>
    <mergeCell ref="H15:H17"/>
    <mergeCell ref="I15:I17"/>
    <mergeCell ref="J15:J17"/>
    <mergeCell ref="K15:K17"/>
    <mergeCell ref="L15:L17"/>
    <mergeCell ref="M15:M17"/>
    <mergeCell ref="I12:I14"/>
    <mergeCell ref="D4:D5"/>
    <mergeCell ref="E4:E5"/>
    <mergeCell ref="F4:F5"/>
    <mergeCell ref="G4:G5"/>
    <mergeCell ref="H4:H5"/>
    <mergeCell ref="E12:E14"/>
    <mergeCell ref="E15:E17"/>
    <mergeCell ref="F12:F14"/>
    <mergeCell ref="F15:F17"/>
    <mergeCell ref="G12:G14"/>
    <mergeCell ref="H12:H14"/>
    <mergeCell ref="XFD9:XFD11"/>
    <mergeCell ref="L9:L11"/>
    <mergeCell ref="M9:M11"/>
    <mergeCell ref="N9:N11"/>
    <mergeCell ref="O9:O11"/>
    <mergeCell ref="P9:P11"/>
    <mergeCell ref="Q9:Q11"/>
    <mergeCell ref="J12:J14"/>
    <mergeCell ref="K12:K14"/>
    <mergeCell ref="L12:L14"/>
    <mergeCell ref="M12:M14"/>
    <mergeCell ref="N12:N14"/>
    <mergeCell ref="Q6:Q8"/>
    <mergeCell ref="E9:E11"/>
    <mergeCell ref="F9:F11"/>
    <mergeCell ref="G9:G11"/>
    <mergeCell ref="H9:H11"/>
    <mergeCell ref="I9:I11"/>
    <mergeCell ref="J9:J11"/>
    <mergeCell ref="K9:K11"/>
    <mergeCell ref="J6:J8"/>
    <mergeCell ref="K6:K8"/>
    <mergeCell ref="L6:L8"/>
    <mergeCell ref="M6:M8"/>
    <mergeCell ref="N6:N8"/>
    <mergeCell ref="O6:O8"/>
    <mergeCell ref="E6:E8"/>
    <mergeCell ref="F6:F8"/>
    <mergeCell ref="G6:G8"/>
    <mergeCell ref="H6:H8"/>
    <mergeCell ref="I6:I8"/>
    <mergeCell ref="P6:P8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E20"/>
  <sheetViews>
    <sheetView workbookViewId="0">
      <selection activeCell="B17" sqref="B17:E17"/>
    </sheetView>
  </sheetViews>
  <sheetFormatPr defaultRowHeight="14.5" x14ac:dyDescent="0.35"/>
  <cols>
    <col min="2" max="2" width="19.453125" bestFit="1" customWidth="1"/>
    <col min="5" max="5" width="23.36328125" bestFit="1" customWidth="1"/>
  </cols>
  <sheetData>
    <row r="7" spans="1:5" x14ac:dyDescent="0.35">
      <c r="A7" s="1" t="s">
        <v>18</v>
      </c>
      <c r="B7" s="2" t="s">
        <v>19</v>
      </c>
      <c r="C7" s="2" t="s">
        <v>15</v>
      </c>
      <c r="D7" s="1" t="s">
        <v>16</v>
      </c>
      <c r="E7" s="1" t="s">
        <v>22</v>
      </c>
    </row>
    <row r="8" spans="1:5" x14ac:dyDescent="0.35">
      <c r="A8" s="1">
        <v>0</v>
      </c>
      <c r="B8" s="2" t="s">
        <v>20</v>
      </c>
      <c r="C8" s="1">
        <v>1</v>
      </c>
      <c r="D8" s="1" t="s">
        <v>21</v>
      </c>
      <c r="E8" s="1" t="s">
        <v>23</v>
      </c>
    </row>
    <row r="9" spans="1:5" x14ac:dyDescent="0.35">
      <c r="A9" s="1">
        <v>1</v>
      </c>
      <c r="B9" s="2" t="s">
        <v>24</v>
      </c>
      <c r="C9" s="1">
        <v>1</v>
      </c>
      <c r="D9" s="1" t="s">
        <v>21</v>
      </c>
      <c r="E9" s="2" t="s">
        <v>25</v>
      </c>
    </row>
    <row r="10" spans="1:5" x14ac:dyDescent="0.35">
      <c r="A10" s="1">
        <v>1</v>
      </c>
      <c r="B10" s="2" t="s">
        <v>24</v>
      </c>
      <c r="C10" s="1">
        <v>1</v>
      </c>
      <c r="D10" s="1" t="s">
        <v>21</v>
      </c>
      <c r="E10" s="1" t="s">
        <v>26</v>
      </c>
    </row>
    <row r="11" spans="1:5" x14ac:dyDescent="0.35">
      <c r="A11" s="1">
        <v>2</v>
      </c>
      <c r="B11" s="1" t="s">
        <v>27</v>
      </c>
      <c r="C11" s="1">
        <v>1</v>
      </c>
      <c r="D11" s="1" t="s">
        <v>21</v>
      </c>
      <c r="E11" s="1" t="s">
        <v>17</v>
      </c>
    </row>
    <row r="12" spans="1:5" x14ac:dyDescent="0.35">
      <c r="A12" s="1">
        <v>2</v>
      </c>
      <c r="B12" s="1" t="s">
        <v>28</v>
      </c>
      <c r="C12" s="1">
        <v>2</v>
      </c>
      <c r="D12" s="1" t="s">
        <v>21</v>
      </c>
      <c r="E12" s="1" t="s">
        <v>29</v>
      </c>
    </row>
    <row r="13" spans="1:5" x14ac:dyDescent="0.35">
      <c r="A13" s="1">
        <v>2</v>
      </c>
      <c r="B13" s="1" t="s">
        <v>30</v>
      </c>
      <c r="C13" s="1">
        <v>2</v>
      </c>
      <c r="D13" s="1" t="s">
        <v>21</v>
      </c>
      <c r="E13" s="2" t="s">
        <v>45</v>
      </c>
    </row>
    <row r="14" spans="1:5" x14ac:dyDescent="0.35">
      <c r="A14" s="1">
        <v>2</v>
      </c>
      <c r="B14" s="15" t="s">
        <v>31</v>
      </c>
      <c r="C14" s="15">
        <v>2</v>
      </c>
      <c r="D14" s="15" t="s">
        <v>21</v>
      </c>
      <c r="E14" s="15" t="s">
        <v>32</v>
      </c>
    </row>
    <row r="15" spans="1:5" x14ac:dyDescent="0.35">
      <c r="A15" s="1">
        <v>2</v>
      </c>
      <c r="B15" s="15" t="s">
        <v>33</v>
      </c>
      <c r="C15" s="15">
        <v>1</v>
      </c>
      <c r="D15" s="15" t="s">
        <v>21</v>
      </c>
      <c r="E15" s="18" t="s">
        <v>34</v>
      </c>
    </row>
    <row r="16" spans="1:5" x14ac:dyDescent="0.35">
      <c r="A16" s="1">
        <v>2</v>
      </c>
      <c r="B16" s="1" t="s">
        <v>35</v>
      </c>
      <c r="C16" s="1">
        <v>1</v>
      </c>
      <c r="D16" s="1" t="s">
        <v>21</v>
      </c>
      <c r="E16" s="2" t="s">
        <v>36</v>
      </c>
    </row>
    <row r="17" spans="1:5" x14ac:dyDescent="0.35">
      <c r="A17" s="1">
        <v>2</v>
      </c>
      <c r="B17" s="16" t="s">
        <v>37</v>
      </c>
      <c r="C17" s="16">
        <v>4</v>
      </c>
      <c r="D17" s="16" t="s">
        <v>21</v>
      </c>
      <c r="E17" s="17" t="s">
        <v>38</v>
      </c>
    </row>
    <row r="18" spans="1:5" x14ac:dyDescent="0.35">
      <c r="A18" s="1">
        <v>2</v>
      </c>
      <c r="B18" s="1" t="s">
        <v>39</v>
      </c>
      <c r="C18" s="1">
        <v>4</v>
      </c>
      <c r="D18" s="1" t="s">
        <v>21</v>
      </c>
      <c r="E18" s="2" t="s">
        <v>40</v>
      </c>
    </row>
    <row r="19" spans="1:5" x14ac:dyDescent="0.35">
      <c r="A19" s="1">
        <v>2</v>
      </c>
      <c r="B19" s="1" t="s">
        <v>41</v>
      </c>
      <c r="C19" s="1">
        <v>4</v>
      </c>
      <c r="D19" s="1" t="s">
        <v>21</v>
      </c>
      <c r="E19" s="2" t="s">
        <v>42</v>
      </c>
    </row>
    <row r="20" spans="1:5" x14ac:dyDescent="0.35">
      <c r="A20" s="1">
        <v>2</v>
      </c>
      <c r="B20" s="1" t="s">
        <v>43</v>
      </c>
      <c r="C20" s="1">
        <v>4</v>
      </c>
      <c r="D20" s="1" t="s">
        <v>21</v>
      </c>
      <c r="E20" s="2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G9"/>
  <sheetViews>
    <sheetView topLeftCell="A2" zoomScale="101" workbookViewId="0">
      <selection activeCell="D15" sqref="D15"/>
    </sheetView>
  </sheetViews>
  <sheetFormatPr defaultRowHeight="14.5" x14ac:dyDescent="0.35"/>
  <cols>
    <col min="4" max="4" width="21.26953125" bestFit="1" customWidth="1"/>
    <col min="5" max="5" width="20.36328125" bestFit="1" customWidth="1"/>
  </cols>
  <sheetData>
    <row r="5" spans="3:7" x14ac:dyDescent="0.35">
      <c r="C5" s="4"/>
      <c r="D5" s="26" t="s">
        <v>48</v>
      </c>
      <c r="E5" s="27"/>
      <c r="F5" s="28" t="s">
        <v>49</v>
      </c>
      <c r="G5" s="29"/>
    </row>
    <row r="6" spans="3:7" x14ac:dyDescent="0.35">
      <c r="C6" s="4"/>
      <c r="D6" s="5" t="s">
        <v>46</v>
      </c>
      <c r="E6" s="5" t="s">
        <v>47</v>
      </c>
      <c r="F6" s="29"/>
      <c r="G6" s="29"/>
    </row>
    <row r="7" spans="3:7" x14ac:dyDescent="0.35">
      <c r="C7" s="4" t="s">
        <v>50</v>
      </c>
      <c r="D7" s="6">
        <v>292.53399999999999</v>
      </c>
      <c r="E7" s="4">
        <v>425.25</v>
      </c>
      <c r="F7" s="27">
        <v>498.55</v>
      </c>
      <c r="G7" s="27"/>
    </row>
    <row r="8" spans="3:7" x14ac:dyDescent="0.35">
      <c r="C8" s="4" t="s">
        <v>51</v>
      </c>
      <c r="D8" s="6">
        <v>17.716999999999999</v>
      </c>
      <c r="E8" s="4">
        <v>24.21</v>
      </c>
      <c r="F8" s="27">
        <v>28.4</v>
      </c>
      <c r="G8" s="27"/>
    </row>
    <row r="9" spans="3:7" x14ac:dyDescent="0.35">
      <c r="C9" s="4" t="s">
        <v>52</v>
      </c>
      <c r="D9" s="6">
        <v>782.572</v>
      </c>
      <c r="E9" s="4">
        <v>1370.56</v>
      </c>
      <c r="F9" s="27">
        <v>1538.04</v>
      </c>
      <c r="G9" s="27"/>
    </row>
  </sheetData>
  <mergeCells count="5">
    <mergeCell ref="D5:E5"/>
    <mergeCell ref="F5:G6"/>
    <mergeCell ref="F7:G7"/>
    <mergeCell ref="F8:G8"/>
    <mergeCell ref="F9:G9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P11"/>
  <sheetViews>
    <sheetView topLeftCell="C1" workbookViewId="0">
      <selection activeCell="D7" sqref="D7:P11"/>
    </sheetView>
  </sheetViews>
  <sheetFormatPr defaultRowHeight="14.5" x14ac:dyDescent="0.35"/>
  <cols>
    <col min="4" max="4" width="10.36328125" customWidth="1"/>
    <col min="5" max="5" width="10.36328125" bestFit="1" customWidth="1"/>
    <col min="6" max="6" width="11.36328125" bestFit="1" customWidth="1"/>
    <col min="7" max="7" width="9.7265625" customWidth="1"/>
    <col min="8" max="8" width="10.6328125" customWidth="1"/>
    <col min="9" max="9" width="11.08984375" customWidth="1"/>
    <col min="10" max="10" width="12.08984375" customWidth="1"/>
    <col min="11" max="11" width="10.1796875" customWidth="1"/>
    <col min="12" max="12" width="10.90625" bestFit="1" customWidth="1"/>
    <col min="13" max="13" width="13.54296875" bestFit="1" customWidth="1"/>
    <col min="14" max="14" width="11.1796875" bestFit="1" customWidth="1"/>
    <col min="15" max="15" width="13.1796875" bestFit="1" customWidth="1"/>
    <col min="16" max="16" width="13" bestFit="1" customWidth="1"/>
  </cols>
  <sheetData>
    <row r="7" spans="4:16" x14ac:dyDescent="0.35">
      <c r="D7" s="30" t="s">
        <v>53</v>
      </c>
      <c r="E7" s="23" t="s">
        <v>54</v>
      </c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</row>
    <row r="8" spans="4:16" x14ac:dyDescent="0.35">
      <c r="D8" s="30"/>
      <c r="E8" s="1" t="s">
        <v>55</v>
      </c>
      <c r="F8" s="1" t="s">
        <v>56</v>
      </c>
      <c r="G8" s="1" t="s">
        <v>57</v>
      </c>
      <c r="H8" s="7" t="s">
        <v>66</v>
      </c>
      <c r="I8" s="1" t="s">
        <v>58</v>
      </c>
      <c r="J8" s="1" t="s">
        <v>59</v>
      </c>
      <c r="K8" s="1" t="s">
        <v>60</v>
      </c>
      <c r="L8" s="1" t="s">
        <v>61</v>
      </c>
      <c r="M8" s="1" t="s">
        <v>62</v>
      </c>
      <c r="N8" s="1" t="s">
        <v>63</v>
      </c>
      <c r="O8" s="7" t="s">
        <v>65</v>
      </c>
      <c r="P8" s="1" t="s">
        <v>64</v>
      </c>
    </row>
    <row r="9" spans="4:16" x14ac:dyDescent="0.35">
      <c r="D9" s="30" t="s">
        <v>67</v>
      </c>
      <c r="E9" s="23">
        <v>18</v>
      </c>
      <c r="F9" s="23">
        <v>18</v>
      </c>
      <c r="G9" s="23">
        <v>18</v>
      </c>
      <c r="H9" s="23">
        <v>18</v>
      </c>
      <c r="I9" s="23">
        <v>18</v>
      </c>
      <c r="J9" s="23">
        <v>18</v>
      </c>
      <c r="K9" s="23">
        <v>18</v>
      </c>
      <c r="L9" s="23">
        <v>18</v>
      </c>
      <c r="M9" s="23">
        <v>18</v>
      </c>
      <c r="N9" s="23">
        <v>18</v>
      </c>
      <c r="O9" s="23">
        <v>18</v>
      </c>
      <c r="P9" s="23">
        <v>18</v>
      </c>
    </row>
    <row r="10" spans="4:16" x14ac:dyDescent="0.35">
      <c r="D10" s="30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</row>
    <row r="11" spans="4:16" x14ac:dyDescent="0.35">
      <c r="D11" s="30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</row>
  </sheetData>
  <mergeCells count="15">
    <mergeCell ref="D7:D8"/>
    <mergeCell ref="E7:P7"/>
    <mergeCell ref="D9:D11"/>
    <mergeCell ref="E9:E11"/>
    <mergeCell ref="F9:F11"/>
    <mergeCell ref="G9:G11"/>
    <mergeCell ref="H9:H11"/>
    <mergeCell ref="I9:I11"/>
    <mergeCell ref="J9:J11"/>
    <mergeCell ref="K9:K11"/>
    <mergeCell ref="L9:L11"/>
    <mergeCell ref="M9:M11"/>
    <mergeCell ref="N9:N11"/>
    <mergeCell ref="O9:O11"/>
    <mergeCell ref="P9:P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68"/>
  <sheetViews>
    <sheetView tabSelected="1" zoomScale="77" workbookViewId="0">
      <selection activeCell="D56" sqref="D56:D57"/>
    </sheetView>
  </sheetViews>
  <sheetFormatPr defaultRowHeight="14.5" x14ac:dyDescent="0.35"/>
  <sheetData>
    <row r="1" spans="1:19" x14ac:dyDescent="0.35">
      <c r="A1" s="33" t="s">
        <v>70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5"/>
    </row>
    <row r="2" spans="1:19" ht="15" customHeight="1" x14ac:dyDescent="0.35">
      <c r="A2" s="25" t="s">
        <v>80</v>
      </c>
      <c r="B2" s="25"/>
      <c r="C2" s="25"/>
      <c r="D2" s="30" t="s">
        <v>68</v>
      </c>
      <c r="E2" s="30"/>
      <c r="F2" s="30"/>
      <c r="G2" s="30" t="s">
        <v>71</v>
      </c>
      <c r="H2" s="30"/>
      <c r="I2" s="30"/>
      <c r="J2" s="30" t="s">
        <v>72</v>
      </c>
      <c r="K2" s="30"/>
      <c r="L2" s="30"/>
      <c r="M2" s="30" t="s">
        <v>69</v>
      </c>
      <c r="N2" s="30"/>
      <c r="O2" s="30"/>
    </row>
    <row r="3" spans="1:19" x14ac:dyDescent="0.35">
      <c r="A3" s="25"/>
      <c r="B3" s="25"/>
      <c r="C3" s="2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</row>
    <row r="4" spans="1:19" x14ac:dyDescent="0.35">
      <c r="A4" s="32" t="s">
        <v>73</v>
      </c>
      <c r="B4" s="32"/>
      <c r="C4" s="1">
        <v>0</v>
      </c>
      <c r="D4" s="1">
        <v>1</v>
      </c>
      <c r="E4" s="1">
        <v>2</v>
      </c>
      <c r="F4" s="1">
        <v>3</v>
      </c>
      <c r="G4" s="1">
        <v>4</v>
      </c>
      <c r="H4" s="1">
        <v>5</v>
      </c>
      <c r="I4" s="1">
        <v>6</v>
      </c>
      <c r="J4" s="1">
        <v>7</v>
      </c>
      <c r="K4" s="1">
        <v>8</v>
      </c>
      <c r="L4" s="1">
        <v>9</v>
      </c>
      <c r="M4" s="1">
        <v>10</v>
      </c>
      <c r="N4" s="1">
        <v>11</v>
      </c>
      <c r="O4" s="1">
        <v>12</v>
      </c>
    </row>
    <row r="5" spans="1:19" ht="15" customHeight="1" x14ac:dyDescent="0.35">
      <c r="A5" s="25" t="s">
        <v>74</v>
      </c>
      <c r="B5" s="25"/>
      <c r="C5" s="23"/>
      <c r="D5" s="31">
        <v>18</v>
      </c>
      <c r="E5" s="31">
        <v>18</v>
      </c>
      <c r="F5" s="31">
        <v>18</v>
      </c>
      <c r="G5" s="31">
        <v>18</v>
      </c>
      <c r="H5" s="31">
        <v>18</v>
      </c>
      <c r="I5" s="31">
        <v>18</v>
      </c>
      <c r="J5" s="31">
        <v>18</v>
      </c>
      <c r="K5" s="31">
        <v>18</v>
      </c>
      <c r="L5" s="31">
        <v>18</v>
      </c>
      <c r="M5" s="31">
        <v>18</v>
      </c>
      <c r="N5" s="31">
        <v>18</v>
      </c>
      <c r="O5" s="31">
        <v>18</v>
      </c>
    </row>
    <row r="6" spans="1:19" x14ac:dyDescent="0.35">
      <c r="A6" s="25"/>
      <c r="B6" s="25"/>
      <c r="C6" s="23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S6">
        <f>57660*5</f>
        <v>288300</v>
      </c>
    </row>
    <row r="7" spans="1:19" ht="15" customHeight="1" x14ac:dyDescent="0.35">
      <c r="A7" s="25" t="s">
        <v>75</v>
      </c>
      <c r="B7" s="25"/>
      <c r="C7" s="23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</row>
    <row r="8" spans="1:19" x14ac:dyDescent="0.35">
      <c r="A8" s="25"/>
      <c r="B8" s="25"/>
      <c r="C8" s="23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</row>
    <row r="9" spans="1:19" ht="15" customHeight="1" x14ac:dyDescent="0.35">
      <c r="A9" s="25" t="s">
        <v>76</v>
      </c>
      <c r="B9" s="25"/>
      <c r="C9" s="23">
        <v>0</v>
      </c>
      <c r="D9" s="31">
        <f>D13-D11</f>
        <v>0</v>
      </c>
      <c r="E9" s="31">
        <v>0</v>
      </c>
      <c r="F9" s="31">
        <f>F13-F11</f>
        <v>0</v>
      </c>
      <c r="G9" s="31">
        <v>0</v>
      </c>
      <c r="H9" s="31">
        <f>H13-H11</f>
        <v>0</v>
      </c>
      <c r="I9" s="31">
        <v>0</v>
      </c>
      <c r="J9" s="31">
        <f>J13-J11</f>
        <v>0</v>
      </c>
      <c r="K9" s="31">
        <v>0</v>
      </c>
      <c r="L9" s="31">
        <f>L13-L11</f>
        <v>0</v>
      </c>
      <c r="M9" s="31">
        <v>0</v>
      </c>
      <c r="N9" s="31">
        <f>N13-N11</f>
        <v>0</v>
      </c>
      <c r="O9" s="31">
        <v>0</v>
      </c>
    </row>
    <row r="10" spans="1:19" x14ac:dyDescent="0.35">
      <c r="A10" s="25"/>
      <c r="B10" s="25"/>
      <c r="C10" s="23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R10">
        <f>60209*5</f>
        <v>301045</v>
      </c>
    </row>
    <row r="11" spans="1:19" ht="15" customHeight="1" x14ac:dyDescent="0.35">
      <c r="A11" s="25" t="s">
        <v>77</v>
      </c>
      <c r="B11" s="25"/>
      <c r="C11" s="23"/>
      <c r="D11" s="31">
        <f>(D5-C9)</f>
        <v>18</v>
      </c>
      <c r="E11" s="31">
        <f>(E5-D10)</f>
        <v>18</v>
      </c>
      <c r="F11" s="31">
        <f>(F5-E10)</f>
        <v>18</v>
      </c>
      <c r="G11" s="31">
        <f>(G5-F10)</f>
        <v>18</v>
      </c>
      <c r="H11" s="31">
        <f t="shared" ref="H11:O11" si="0">(H5-G10)</f>
        <v>18</v>
      </c>
      <c r="I11" s="31">
        <f t="shared" si="0"/>
        <v>18</v>
      </c>
      <c r="J11" s="31">
        <f>(J5-I10)</f>
        <v>18</v>
      </c>
      <c r="K11" s="31">
        <f t="shared" si="0"/>
        <v>18</v>
      </c>
      <c r="L11" s="31">
        <f t="shared" si="0"/>
        <v>18</v>
      </c>
      <c r="M11" s="31">
        <f t="shared" si="0"/>
        <v>18</v>
      </c>
      <c r="N11" s="31">
        <f t="shared" si="0"/>
        <v>18</v>
      </c>
      <c r="O11" s="31">
        <f t="shared" si="0"/>
        <v>18</v>
      </c>
    </row>
    <row r="12" spans="1:19" x14ac:dyDescent="0.35">
      <c r="A12" s="25"/>
      <c r="B12" s="25"/>
      <c r="C12" s="23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</row>
    <row r="13" spans="1:19" ht="15" customHeight="1" x14ac:dyDescent="0.35">
      <c r="A13" s="25" t="s">
        <v>78</v>
      </c>
      <c r="B13" s="25"/>
      <c r="C13" s="23"/>
      <c r="D13" s="31">
        <f>D11</f>
        <v>18</v>
      </c>
      <c r="E13" s="31">
        <f>E11</f>
        <v>18</v>
      </c>
      <c r="F13" s="31">
        <f t="shared" ref="F13:O13" si="1">F11</f>
        <v>18</v>
      </c>
      <c r="G13" s="31">
        <f t="shared" si="1"/>
        <v>18</v>
      </c>
      <c r="H13" s="31">
        <f t="shared" si="1"/>
        <v>18</v>
      </c>
      <c r="I13" s="31">
        <f t="shared" si="1"/>
        <v>18</v>
      </c>
      <c r="J13" s="31">
        <f t="shared" si="1"/>
        <v>18</v>
      </c>
      <c r="K13" s="31">
        <f t="shared" si="1"/>
        <v>18</v>
      </c>
      <c r="L13" s="31">
        <f t="shared" si="1"/>
        <v>18</v>
      </c>
      <c r="M13" s="31">
        <f t="shared" si="1"/>
        <v>18</v>
      </c>
      <c r="N13" s="31">
        <f t="shared" si="1"/>
        <v>18</v>
      </c>
      <c r="O13" s="31">
        <f t="shared" si="1"/>
        <v>18</v>
      </c>
    </row>
    <row r="14" spans="1:19" x14ac:dyDescent="0.35">
      <c r="A14" s="25"/>
      <c r="B14" s="25"/>
      <c r="C14" s="23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9" ht="15" customHeight="1" x14ac:dyDescent="0.35">
      <c r="A15" s="25" t="s">
        <v>79</v>
      </c>
      <c r="B15" s="25"/>
      <c r="C15" s="23"/>
      <c r="D15" s="31">
        <f>D13</f>
        <v>18</v>
      </c>
      <c r="E15" s="31">
        <f t="shared" ref="E15:O15" si="2">E13</f>
        <v>18</v>
      </c>
      <c r="F15" s="31">
        <f t="shared" si="2"/>
        <v>18</v>
      </c>
      <c r="G15" s="31">
        <f t="shared" si="2"/>
        <v>18</v>
      </c>
      <c r="H15" s="31">
        <f t="shared" si="2"/>
        <v>18</v>
      </c>
      <c r="I15" s="31">
        <f t="shared" si="2"/>
        <v>18</v>
      </c>
      <c r="J15" s="31">
        <f t="shared" si="2"/>
        <v>18</v>
      </c>
      <c r="K15" s="31">
        <f t="shared" si="2"/>
        <v>18</v>
      </c>
      <c r="L15" s="31">
        <f t="shared" si="2"/>
        <v>18</v>
      </c>
      <c r="M15" s="31">
        <f t="shared" si="2"/>
        <v>18</v>
      </c>
      <c r="N15" s="31">
        <f t="shared" si="2"/>
        <v>18</v>
      </c>
      <c r="O15" s="31">
        <f t="shared" si="2"/>
        <v>18</v>
      </c>
    </row>
    <row r="16" spans="1:19" x14ac:dyDescent="0.35">
      <c r="A16" s="25"/>
      <c r="B16" s="25"/>
      <c r="C16" s="23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</row>
    <row r="17" spans="1:47" ht="15" thickBot="1" x14ac:dyDescent="0.4"/>
    <row r="18" spans="1:47" x14ac:dyDescent="0.35">
      <c r="A18" s="33" t="s">
        <v>70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5"/>
      <c r="Q18" s="33" t="s">
        <v>70</v>
      </c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5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</row>
    <row r="19" spans="1:47" ht="14.5" customHeight="1" x14ac:dyDescent="0.35">
      <c r="A19" s="25" t="s">
        <v>81</v>
      </c>
      <c r="B19" s="25"/>
      <c r="C19" s="25"/>
      <c r="D19" s="30" t="s">
        <v>68</v>
      </c>
      <c r="E19" s="30"/>
      <c r="F19" s="30"/>
      <c r="G19" s="30" t="s">
        <v>71</v>
      </c>
      <c r="H19" s="30"/>
      <c r="I19" s="30"/>
      <c r="J19" s="30" t="s">
        <v>72</v>
      </c>
      <c r="K19" s="30"/>
      <c r="L19" s="30"/>
      <c r="M19" s="30" t="s">
        <v>69</v>
      </c>
      <c r="N19" s="30"/>
      <c r="O19" s="30"/>
      <c r="Q19" s="25" t="s">
        <v>82</v>
      </c>
      <c r="R19" s="25"/>
      <c r="S19" s="25"/>
      <c r="T19" s="30" t="s">
        <v>68</v>
      </c>
      <c r="U19" s="30"/>
      <c r="V19" s="30"/>
      <c r="W19" s="30" t="s">
        <v>71</v>
      </c>
      <c r="X19" s="30"/>
      <c r="Y19" s="30"/>
      <c r="Z19" s="30" t="s">
        <v>72</v>
      </c>
      <c r="AA19" s="30"/>
      <c r="AB19" s="30"/>
      <c r="AC19" s="30" t="s">
        <v>69</v>
      </c>
      <c r="AD19" s="30"/>
      <c r="AE19" s="30"/>
      <c r="AG19" s="37"/>
      <c r="AH19" s="37"/>
      <c r="AI19" s="37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</row>
    <row r="20" spans="1:47" x14ac:dyDescent="0.35">
      <c r="A20" s="25"/>
      <c r="B20" s="25"/>
      <c r="C20" s="25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Q20" s="25"/>
      <c r="R20" s="25"/>
      <c r="S20" s="25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G20" s="37"/>
      <c r="AH20" s="37"/>
      <c r="AI20" s="37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</row>
    <row r="21" spans="1:47" x14ac:dyDescent="0.35">
      <c r="A21" s="32" t="s">
        <v>73</v>
      </c>
      <c r="B21" s="32"/>
      <c r="C21" s="1">
        <v>0</v>
      </c>
      <c r="D21" s="1">
        <v>1</v>
      </c>
      <c r="E21" s="1">
        <v>2</v>
      </c>
      <c r="F21" s="1">
        <v>3</v>
      </c>
      <c r="G21" s="1">
        <v>4</v>
      </c>
      <c r="H21" s="1">
        <v>5</v>
      </c>
      <c r="I21" s="1">
        <v>6</v>
      </c>
      <c r="J21" s="1">
        <v>7</v>
      </c>
      <c r="K21" s="1">
        <v>8</v>
      </c>
      <c r="L21" s="1">
        <v>9</v>
      </c>
      <c r="M21" s="1">
        <v>10</v>
      </c>
      <c r="N21" s="1">
        <v>11</v>
      </c>
      <c r="O21" s="1">
        <v>12</v>
      </c>
      <c r="Q21" s="32" t="s">
        <v>73</v>
      </c>
      <c r="R21" s="32"/>
      <c r="S21" s="1">
        <v>0</v>
      </c>
      <c r="T21" s="1">
        <v>1</v>
      </c>
      <c r="U21" s="1">
        <v>2</v>
      </c>
      <c r="V21" s="1">
        <v>3</v>
      </c>
      <c r="W21" s="1">
        <v>4</v>
      </c>
      <c r="X21" s="1">
        <v>5</v>
      </c>
      <c r="Y21" s="1">
        <v>6</v>
      </c>
      <c r="Z21" s="1">
        <v>7</v>
      </c>
      <c r="AA21" s="1">
        <v>8</v>
      </c>
      <c r="AB21" s="1">
        <v>9</v>
      </c>
      <c r="AC21" s="1">
        <v>10</v>
      </c>
      <c r="AD21" s="1">
        <v>11</v>
      </c>
      <c r="AE21" s="1">
        <v>12</v>
      </c>
      <c r="AG21" s="41"/>
      <c r="AH21" s="4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ht="14.5" customHeight="1" x14ac:dyDescent="0.35">
      <c r="A22" s="25" t="s">
        <v>74</v>
      </c>
      <c r="B22" s="25"/>
      <c r="C22" s="23"/>
      <c r="D22" s="31">
        <v>18</v>
      </c>
      <c r="E22" s="31">
        <v>18</v>
      </c>
      <c r="F22" s="31">
        <v>18</v>
      </c>
      <c r="G22" s="31">
        <v>18</v>
      </c>
      <c r="H22" s="31">
        <v>18</v>
      </c>
      <c r="I22" s="31">
        <v>18</v>
      </c>
      <c r="J22" s="31">
        <v>18</v>
      </c>
      <c r="K22" s="31">
        <v>18</v>
      </c>
      <c r="L22" s="31">
        <v>18</v>
      </c>
      <c r="M22" s="31">
        <v>18</v>
      </c>
      <c r="N22" s="31">
        <v>18</v>
      </c>
      <c r="O22" s="31">
        <v>18</v>
      </c>
      <c r="Q22" s="25" t="s">
        <v>74</v>
      </c>
      <c r="R22" s="25"/>
      <c r="S22" s="23"/>
      <c r="T22" s="31">
        <v>18</v>
      </c>
      <c r="U22" s="31">
        <v>18</v>
      </c>
      <c r="V22" s="31">
        <v>18</v>
      </c>
      <c r="W22" s="31">
        <v>18</v>
      </c>
      <c r="X22" s="31">
        <v>18</v>
      </c>
      <c r="Y22" s="31">
        <v>18</v>
      </c>
      <c r="Z22" s="31">
        <v>18</v>
      </c>
      <c r="AA22" s="31">
        <v>18</v>
      </c>
      <c r="AB22" s="31">
        <v>18</v>
      </c>
      <c r="AC22" s="31">
        <v>18</v>
      </c>
      <c r="AD22" s="31">
        <v>18</v>
      </c>
      <c r="AE22" s="31">
        <v>18</v>
      </c>
      <c r="AG22" s="37"/>
      <c r="AH22" s="37"/>
      <c r="AI22" s="36"/>
      <c r="AJ22" s="36"/>
      <c r="AK22" s="38"/>
      <c r="AL22" s="38"/>
      <c r="AM22" s="40"/>
      <c r="AN22" s="40"/>
      <c r="AO22" s="40"/>
      <c r="AP22" s="40"/>
      <c r="AQ22" s="40"/>
      <c r="AR22" s="40"/>
      <c r="AS22" s="40"/>
      <c r="AT22" s="39"/>
      <c r="AU22" s="39"/>
    </row>
    <row r="23" spans="1:47" x14ac:dyDescent="0.35">
      <c r="A23" s="25"/>
      <c r="B23" s="25"/>
      <c r="C23" s="23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Q23" s="25"/>
      <c r="R23" s="25"/>
      <c r="S23" s="23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G23" s="37"/>
      <c r="AH23" s="37"/>
      <c r="AI23" s="36"/>
      <c r="AJ23" s="36"/>
      <c r="AK23" s="38"/>
      <c r="AL23" s="38"/>
      <c r="AM23" s="40"/>
      <c r="AN23" s="40"/>
      <c r="AO23" s="40"/>
      <c r="AP23" s="40"/>
      <c r="AQ23" s="40"/>
      <c r="AR23" s="40"/>
      <c r="AS23" s="40"/>
      <c r="AT23" s="39"/>
      <c r="AU23" s="39"/>
    </row>
    <row r="24" spans="1:47" ht="14.5" customHeight="1" x14ac:dyDescent="0.35">
      <c r="A24" s="25" t="s">
        <v>75</v>
      </c>
      <c r="B24" s="25"/>
      <c r="C24" s="23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Q24" s="25" t="s">
        <v>75</v>
      </c>
      <c r="R24" s="25"/>
      <c r="S24" s="23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G24" s="37"/>
      <c r="AH24" s="37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</row>
    <row r="25" spans="1:47" x14ac:dyDescent="0.35">
      <c r="A25" s="25"/>
      <c r="B25" s="25"/>
      <c r="C25" s="23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Q25" s="25"/>
      <c r="R25" s="25"/>
      <c r="S25" s="23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G25" s="37"/>
      <c r="AH25" s="37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</row>
    <row r="26" spans="1:47" ht="14.5" customHeight="1" x14ac:dyDescent="0.35">
      <c r="A26" s="25" t="s">
        <v>76</v>
      </c>
      <c r="B26" s="25"/>
      <c r="C26" s="23">
        <v>0</v>
      </c>
      <c r="D26" s="31">
        <f>D30-D28</f>
        <v>0</v>
      </c>
      <c r="E26" s="31">
        <v>0</v>
      </c>
      <c r="F26" s="31">
        <f>F30-F28</f>
        <v>0</v>
      </c>
      <c r="G26" s="31">
        <v>0</v>
      </c>
      <c r="H26" s="31">
        <f>H30-H28</f>
        <v>0</v>
      </c>
      <c r="I26" s="31">
        <v>0</v>
      </c>
      <c r="J26" s="31">
        <f>J30-J28</f>
        <v>0</v>
      </c>
      <c r="K26" s="31">
        <v>0</v>
      </c>
      <c r="L26" s="31">
        <f>L30-L28</f>
        <v>0</v>
      </c>
      <c r="M26" s="31">
        <v>0</v>
      </c>
      <c r="N26" s="31">
        <f>N30-N28</f>
        <v>0</v>
      </c>
      <c r="O26" s="31">
        <v>0</v>
      </c>
      <c r="Q26" s="25" t="s">
        <v>76</v>
      </c>
      <c r="R26" s="25"/>
      <c r="S26" s="23">
        <v>0</v>
      </c>
      <c r="T26" s="31">
        <f>T30-T28</f>
        <v>0</v>
      </c>
      <c r="U26" s="31">
        <v>0</v>
      </c>
      <c r="V26" s="31">
        <f>V30-V28</f>
        <v>0</v>
      </c>
      <c r="W26" s="31">
        <v>0</v>
      </c>
      <c r="X26" s="31">
        <f>X30-X28</f>
        <v>0</v>
      </c>
      <c r="Y26" s="31">
        <v>0</v>
      </c>
      <c r="Z26" s="31">
        <f>Z30-Z28</f>
        <v>0</v>
      </c>
      <c r="AA26" s="31">
        <v>0</v>
      </c>
      <c r="AB26" s="31">
        <f>AB30-AB28</f>
        <v>0</v>
      </c>
      <c r="AC26" s="31">
        <v>0</v>
      </c>
      <c r="AD26" s="31">
        <f>AD30-AD28</f>
        <v>0</v>
      </c>
      <c r="AE26" s="31">
        <v>0</v>
      </c>
      <c r="AG26" s="37"/>
      <c r="AH26" s="37"/>
      <c r="AI26" s="36"/>
      <c r="AJ26" s="38"/>
      <c r="AK26" s="38"/>
      <c r="AL26" s="38"/>
      <c r="AM26" s="38"/>
      <c r="AN26" s="38"/>
      <c r="AO26" s="38"/>
      <c r="AP26" s="38"/>
      <c r="AQ26" s="36"/>
      <c r="AR26" s="36"/>
      <c r="AS26" s="36"/>
      <c r="AT26" s="36"/>
      <c r="AU26" s="36"/>
    </row>
    <row r="27" spans="1:47" x14ac:dyDescent="0.35">
      <c r="A27" s="25"/>
      <c r="B27" s="25"/>
      <c r="C27" s="23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Q27" s="25"/>
      <c r="R27" s="25"/>
      <c r="S27" s="23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G27" s="37"/>
      <c r="AH27" s="37"/>
      <c r="AI27" s="36"/>
      <c r="AJ27" s="38"/>
      <c r="AK27" s="38"/>
      <c r="AL27" s="38"/>
      <c r="AM27" s="38"/>
      <c r="AN27" s="38"/>
      <c r="AO27" s="38"/>
      <c r="AP27" s="38"/>
      <c r="AQ27" s="36"/>
      <c r="AR27" s="36"/>
      <c r="AS27" s="36"/>
      <c r="AT27" s="36"/>
      <c r="AU27" s="36"/>
    </row>
    <row r="28" spans="1:47" ht="14.5" customHeight="1" x14ac:dyDescent="0.35">
      <c r="A28" s="25" t="s">
        <v>77</v>
      </c>
      <c r="B28" s="25"/>
      <c r="C28" s="23"/>
      <c r="D28" s="31">
        <f>(D22-C26)</f>
        <v>18</v>
      </c>
      <c r="E28" s="31">
        <f>(E22-D27)</f>
        <v>18</v>
      </c>
      <c r="F28" s="31">
        <f>(F22-E27)</f>
        <v>18</v>
      </c>
      <c r="G28" s="31">
        <f>(G22-F27)</f>
        <v>18</v>
      </c>
      <c r="H28" s="31">
        <f t="shared" ref="H28" si="3">(H22-G27)</f>
        <v>18</v>
      </c>
      <c r="I28" s="31">
        <f t="shared" ref="I28" si="4">(I22-H27)</f>
        <v>18</v>
      </c>
      <c r="J28" s="31">
        <f>(J22-I27)</f>
        <v>18</v>
      </c>
      <c r="K28" s="31">
        <f t="shared" ref="K28" si="5">(K22-J27)</f>
        <v>18</v>
      </c>
      <c r="L28" s="31">
        <f t="shared" ref="L28" si="6">(L22-K27)</f>
        <v>18</v>
      </c>
      <c r="M28" s="31">
        <f t="shared" ref="M28" si="7">(M22-L27)</f>
        <v>18</v>
      </c>
      <c r="N28" s="31">
        <f t="shared" ref="N28" si="8">(N22-M27)</f>
        <v>18</v>
      </c>
      <c r="O28" s="31">
        <f t="shared" ref="O28" si="9">(O22-N27)</f>
        <v>18</v>
      </c>
      <c r="Q28" s="25" t="s">
        <v>77</v>
      </c>
      <c r="R28" s="25"/>
      <c r="S28" s="23"/>
      <c r="T28" s="31">
        <f>(T22-S26)</f>
        <v>18</v>
      </c>
      <c r="U28" s="31">
        <f>(U22-T27)</f>
        <v>18</v>
      </c>
      <c r="V28" s="31">
        <f>(V22-U27)</f>
        <v>18</v>
      </c>
      <c r="W28" s="31">
        <f>(W22-V27)</f>
        <v>18</v>
      </c>
      <c r="X28" s="31">
        <f t="shared" ref="X28" si="10">(X22-W27)</f>
        <v>18</v>
      </c>
      <c r="Y28" s="31">
        <f t="shared" ref="Y28" si="11">(Y22-X27)</f>
        <v>18</v>
      </c>
      <c r="Z28" s="31">
        <f>(Z22-Y27)</f>
        <v>18</v>
      </c>
      <c r="AA28" s="31">
        <f t="shared" ref="AA28" si="12">(AA22-Z27)</f>
        <v>18</v>
      </c>
      <c r="AB28" s="31">
        <f t="shared" ref="AB28" si="13">(AB22-AA27)</f>
        <v>18</v>
      </c>
      <c r="AC28" s="31">
        <f t="shared" ref="AC28" si="14">(AC22-AB27)</f>
        <v>18</v>
      </c>
      <c r="AD28" s="31">
        <f t="shared" ref="AD28" si="15">(AD22-AC27)</f>
        <v>18</v>
      </c>
      <c r="AE28" s="31">
        <f t="shared" ref="AE28" si="16">(AE22-AD27)</f>
        <v>18</v>
      </c>
      <c r="AG28" s="37"/>
      <c r="AH28" s="37"/>
      <c r="AI28" s="36"/>
      <c r="AJ28" s="36"/>
      <c r="AK28" s="38"/>
      <c r="AL28" s="38"/>
      <c r="AM28" s="38"/>
      <c r="AN28" s="38"/>
      <c r="AO28" s="38"/>
      <c r="AP28" s="38"/>
      <c r="AQ28" s="38"/>
      <c r="AR28" s="36"/>
      <c r="AS28" s="36"/>
      <c r="AT28" s="36"/>
      <c r="AU28" s="36"/>
    </row>
    <row r="29" spans="1:47" x14ac:dyDescent="0.35">
      <c r="A29" s="25"/>
      <c r="B29" s="25"/>
      <c r="C29" s="23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Q29" s="25"/>
      <c r="R29" s="25"/>
      <c r="S29" s="23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G29" s="37"/>
      <c r="AH29" s="37"/>
      <c r="AI29" s="36"/>
      <c r="AJ29" s="36"/>
      <c r="AK29" s="38"/>
      <c r="AL29" s="38"/>
      <c r="AM29" s="38"/>
      <c r="AN29" s="38"/>
      <c r="AO29" s="38"/>
      <c r="AP29" s="38"/>
      <c r="AQ29" s="38"/>
      <c r="AR29" s="36"/>
      <c r="AS29" s="36"/>
      <c r="AT29" s="36"/>
      <c r="AU29" s="36"/>
    </row>
    <row r="30" spans="1:47" ht="14.5" customHeight="1" x14ac:dyDescent="0.35">
      <c r="A30" s="25" t="s">
        <v>78</v>
      </c>
      <c r="B30" s="25"/>
      <c r="C30" s="23"/>
      <c r="D30" s="31">
        <f>D28</f>
        <v>18</v>
      </c>
      <c r="E30" s="31">
        <f>E28</f>
        <v>18</v>
      </c>
      <c r="F30" s="31">
        <f t="shared" ref="F30:O30" si="17">F28</f>
        <v>18</v>
      </c>
      <c r="G30" s="31">
        <f t="shared" si="17"/>
        <v>18</v>
      </c>
      <c r="H30" s="31">
        <f t="shared" si="17"/>
        <v>18</v>
      </c>
      <c r="I30" s="31">
        <f t="shared" si="17"/>
        <v>18</v>
      </c>
      <c r="J30" s="31">
        <f t="shared" si="17"/>
        <v>18</v>
      </c>
      <c r="K30" s="31">
        <f t="shared" si="17"/>
        <v>18</v>
      </c>
      <c r="L30" s="31">
        <f t="shared" si="17"/>
        <v>18</v>
      </c>
      <c r="M30" s="31">
        <f t="shared" si="17"/>
        <v>18</v>
      </c>
      <c r="N30" s="31">
        <f t="shared" si="17"/>
        <v>18</v>
      </c>
      <c r="O30" s="31">
        <f t="shared" si="17"/>
        <v>18</v>
      </c>
      <c r="Q30" s="25" t="s">
        <v>78</v>
      </c>
      <c r="R30" s="25"/>
      <c r="S30" s="23"/>
      <c r="T30" s="31">
        <f>T28</f>
        <v>18</v>
      </c>
      <c r="U30" s="31">
        <f>U28</f>
        <v>18</v>
      </c>
      <c r="V30" s="31">
        <f t="shared" ref="V30:AE30" si="18">V28</f>
        <v>18</v>
      </c>
      <c r="W30" s="31">
        <f t="shared" si="18"/>
        <v>18</v>
      </c>
      <c r="X30" s="31">
        <f t="shared" si="18"/>
        <v>18</v>
      </c>
      <c r="Y30" s="31">
        <f t="shared" si="18"/>
        <v>18</v>
      </c>
      <c r="Z30" s="31">
        <f t="shared" si="18"/>
        <v>18</v>
      </c>
      <c r="AA30" s="31">
        <f t="shared" si="18"/>
        <v>18</v>
      </c>
      <c r="AB30" s="31">
        <f t="shared" si="18"/>
        <v>18</v>
      </c>
      <c r="AC30" s="31">
        <f t="shared" si="18"/>
        <v>18</v>
      </c>
      <c r="AD30" s="31">
        <f t="shared" si="18"/>
        <v>18</v>
      </c>
      <c r="AE30" s="31">
        <f t="shared" si="18"/>
        <v>18</v>
      </c>
      <c r="AG30" s="37"/>
      <c r="AH30" s="37"/>
      <c r="AI30" s="36"/>
      <c r="AJ30" s="38"/>
      <c r="AK30" s="38"/>
      <c r="AL30" s="38"/>
      <c r="AM30" s="38"/>
      <c r="AN30" s="38"/>
      <c r="AO30" s="38"/>
      <c r="AP30" s="38"/>
      <c r="AQ30" s="36"/>
      <c r="AR30" s="36"/>
      <c r="AS30" s="36"/>
      <c r="AT30" s="36"/>
      <c r="AU30" s="36"/>
    </row>
    <row r="31" spans="1:47" x14ac:dyDescent="0.35">
      <c r="A31" s="25"/>
      <c r="B31" s="25"/>
      <c r="C31" s="23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Q31" s="25"/>
      <c r="R31" s="25"/>
      <c r="S31" s="23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G31" s="37"/>
      <c r="AH31" s="37"/>
      <c r="AI31" s="36"/>
      <c r="AJ31" s="38"/>
      <c r="AK31" s="38"/>
      <c r="AL31" s="38"/>
      <c r="AM31" s="38"/>
      <c r="AN31" s="38"/>
      <c r="AO31" s="38"/>
      <c r="AP31" s="38"/>
      <c r="AQ31" s="36"/>
      <c r="AR31" s="36"/>
      <c r="AS31" s="36"/>
      <c r="AT31" s="36"/>
      <c r="AU31" s="36"/>
    </row>
    <row r="32" spans="1:47" ht="14.5" customHeight="1" x14ac:dyDescent="0.35">
      <c r="A32" s="25" t="s">
        <v>79</v>
      </c>
      <c r="B32" s="25"/>
      <c r="C32" s="23"/>
      <c r="D32" s="31">
        <f>E22</f>
        <v>18</v>
      </c>
      <c r="E32" s="31">
        <f t="shared" ref="E32:N32" si="19">F22</f>
        <v>18</v>
      </c>
      <c r="F32" s="31">
        <f t="shared" si="19"/>
        <v>18</v>
      </c>
      <c r="G32" s="31">
        <f t="shared" si="19"/>
        <v>18</v>
      </c>
      <c r="H32" s="31">
        <f t="shared" si="19"/>
        <v>18</v>
      </c>
      <c r="I32" s="31">
        <f t="shared" si="19"/>
        <v>18</v>
      </c>
      <c r="J32" s="31">
        <f t="shared" si="19"/>
        <v>18</v>
      </c>
      <c r="K32" s="31">
        <f t="shared" si="19"/>
        <v>18</v>
      </c>
      <c r="L32" s="31">
        <f t="shared" si="19"/>
        <v>18</v>
      </c>
      <c r="M32" s="31">
        <f t="shared" si="19"/>
        <v>18</v>
      </c>
      <c r="N32" s="31">
        <f t="shared" si="19"/>
        <v>18</v>
      </c>
      <c r="O32" s="31">
        <v>0</v>
      </c>
      <c r="Q32" s="25" t="s">
        <v>79</v>
      </c>
      <c r="R32" s="25"/>
      <c r="S32" s="23"/>
      <c r="T32" s="31">
        <f>U22</f>
        <v>18</v>
      </c>
      <c r="U32" s="31">
        <f t="shared" ref="U32:AC32" si="20">V22</f>
        <v>18</v>
      </c>
      <c r="V32" s="31">
        <f t="shared" si="20"/>
        <v>18</v>
      </c>
      <c r="W32" s="31">
        <f t="shared" si="20"/>
        <v>18</v>
      </c>
      <c r="X32" s="31">
        <f t="shared" si="20"/>
        <v>18</v>
      </c>
      <c r="Y32" s="31">
        <f t="shared" si="20"/>
        <v>18</v>
      </c>
      <c r="Z32" s="31">
        <f t="shared" si="20"/>
        <v>18</v>
      </c>
      <c r="AA32" s="31">
        <f t="shared" si="20"/>
        <v>18</v>
      </c>
      <c r="AB32" s="31">
        <f t="shared" si="20"/>
        <v>18</v>
      </c>
      <c r="AC32" s="31">
        <f t="shared" si="20"/>
        <v>18</v>
      </c>
      <c r="AD32" s="31">
        <f>AE22</f>
        <v>18</v>
      </c>
      <c r="AE32" s="31">
        <v>0</v>
      </c>
      <c r="AG32" s="37"/>
      <c r="AH32" s="37"/>
      <c r="AI32" s="36"/>
      <c r="AJ32" s="36"/>
      <c r="AK32" s="38"/>
      <c r="AL32" s="38"/>
      <c r="AM32" s="38"/>
      <c r="AN32" s="38"/>
      <c r="AO32" s="38"/>
      <c r="AP32" s="38"/>
      <c r="AQ32" s="38"/>
      <c r="AR32" s="36"/>
      <c r="AS32" s="36"/>
      <c r="AT32" s="36"/>
      <c r="AU32" s="36"/>
    </row>
    <row r="33" spans="1:47" x14ac:dyDescent="0.35">
      <c r="A33" s="25"/>
      <c r="B33" s="25"/>
      <c r="C33" s="23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Q33" s="25"/>
      <c r="R33" s="25"/>
      <c r="S33" s="23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G33" s="37"/>
      <c r="AH33" s="37"/>
      <c r="AI33" s="36"/>
      <c r="AJ33" s="36"/>
      <c r="AK33" s="38"/>
      <c r="AL33" s="38"/>
      <c r="AM33" s="38"/>
      <c r="AN33" s="38"/>
      <c r="AO33" s="38"/>
      <c r="AP33" s="38"/>
      <c r="AQ33" s="38"/>
      <c r="AR33" s="36"/>
      <c r="AS33" s="36"/>
      <c r="AT33" s="36"/>
      <c r="AU33" s="36"/>
    </row>
    <row r="34" spans="1:47" x14ac:dyDescent="0.35"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</row>
    <row r="35" spans="1:47" ht="15" thickBot="1" x14ac:dyDescent="0.4"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</row>
    <row r="36" spans="1:47" ht="14.5" customHeight="1" x14ac:dyDescent="0.35">
      <c r="A36" s="33" t="s">
        <v>70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5"/>
      <c r="Q36" s="33" t="s">
        <v>70</v>
      </c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5"/>
      <c r="AG36" s="37"/>
      <c r="AH36" s="37"/>
      <c r="AI36" s="37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</row>
    <row r="37" spans="1:47" x14ac:dyDescent="0.35">
      <c r="A37" s="25" t="s">
        <v>83</v>
      </c>
      <c r="B37" s="25"/>
      <c r="C37" s="25"/>
      <c r="D37" s="30" t="s">
        <v>68</v>
      </c>
      <c r="E37" s="30"/>
      <c r="F37" s="30"/>
      <c r="G37" s="30" t="s">
        <v>71</v>
      </c>
      <c r="H37" s="30"/>
      <c r="I37" s="30"/>
      <c r="J37" s="30" t="s">
        <v>72</v>
      </c>
      <c r="K37" s="30"/>
      <c r="L37" s="30"/>
      <c r="M37" s="30" t="s">
        <v>69</v>
      </c>
      <c r="N37" s="30"/>
      <c r="O37" s="30"/>
      <c r="Q37" s="30" t="s">
        <v>86</v>
      </c>
      <c r="R37" s="25"/>
      <c r="S37" s="25"/>
      <c r="T37" s="30" t="s">
        <v>68</v>
      </c>
      <c r="U37" s="30"/>
      <c r="V37" s="30"/>
      <c r="W37" s="30" t="s">
        <v>71</v>
      </c>
      <c r="X37" s="30"/>
      <c r="Y37" s="30"/>
      <c r="Z37" s="30" t="s">
        <v>72</v>
      </c>
      <c r="AA37" s="30"/>
      <c r="AB37" s="30"/>
      <c r="AC37" s="30" t="s">
        <v>69</v>
      </c>
      <c r="AD37" s="30"/>
      <c r="AE37" s="30"/>
      <c r="AG37" s="37"/>
      <c r="AH37" s="37"/>
      <c r="AI37" s="37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</row>
    <row r="38" spans="1:47" x14ac:dyDescent="0.35">
      <c r="A38" s="25"/>
      <c r="B38" s="25"/>
      <c r="C38" s="25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Q38" s="25"/>
      <c r="R38" s="25"/>
      <c r="S38" s="25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G38" s="41"/>
      <c r="AH38" s="4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ht="14.5" customHeight="1" x14ac:dyDescent="0.35">
      <c r="A39" s="32" t="s">
        <v>73</v>
      </c>
      <c r="B39" s="32"/>
      <c r="C39" s="1">
        <v>0</v>
      </c>
      <c r="D39" s="1">
        <v>1</v>
      </c>
      <c r="E39" s="1">
        <v>2</v>
      </c>
      <c r="F39" s="1">
        <v>3</v>
      </c>
      <c r="G39" s="1">
        <v>4</v>
      </c>
      <c r="H39" s="1">
        <v>5</v>
      </c>
      <c r="I39" s="1">
        <v>6</v>
      </c>
      <c r="J39" s="1">
        <v>7</v>
      </c>
      <c r="K39" s="1">
        <v>8</v>
      </c>
      <c r="L39" s="1">
        <v>9</v>
      </c>
      <c r="M39" s="1">
        <v>10</v>
      </c>
      <c r="N39" s="1">
        <v>11</v>
      </c>
      <c r="O39" s="1">
        <v>12</v>
      </c>
      <c r="Q39" s="32" t="s">
        <v>73</v>
      </c>
      <c r="R39" s="32"/>
      <c r="S39" s="1">
        <v>0</v>
      </c>
      <c r="T39" s="1">
        <v>1</v>
      </c>
      <c r="U39" s="1">
        <v>2</v>
      </c>
      <c r="V39" s="1">
        <v>3</v>
      </c>
      <c r="W39" s="1">
        <v>4</v>
      </c>
      <c r="X39" s="1">
        <v>5</v>
      </c>
      <c r="Y39" s="1">
        <v>6</v>
      </c>
      <c r="Z39" s="1">
        <v>7</v>
      </c>
      <c r="AA39" s="1">
        <v>8</v>
      </c>
      <c r="AB39" s="1">
        <v>9</v>
      </c>
      <c r="AC39" s="1">
        <v>10</v>
      </c>
      <c r="AD39" s="1">
        <v>11</v>
      </c>
      <c r="AE39" s="1">
        <v>12</v>
      </c>
      <c r="AG39" s="37"/>
      <c r="AH39" s="37"/>
      <c r="AI39" s="36"/>
      <c r="AJ39" s="36"/>
      <c r="AK39" s="38"/>
      <c r="AL39" s="38"/>
      <c r="AM39" s="40"/>
      <c r="AN39" s="40"/>
      <c r="AO39" s="40"/>
      <c r="AP39" s="40"/>
      <c r="AQ39" s="40"/>
      <c r="AR39" s="39"/>
      <c r="AS39" s="39"/>
      <c r="AT39" s="39"/>
      <c r="AU39" s="39"/>
    </row>
    <row r="40" spans="1:47" x14ac:dyDescent="0.35">
      <c r="A40" s="25" t="s">
        <v>74</v>
      </c>
      <c r="B40" s="25"/>
      <c r="C40" s="23"/>
      <c r="D40" s="31">
        <v>18</v>
      </c>
      <c r="E40" s="31">
        <v>18</v>
      </c>
      <c r="F40" s="31">
        <v>18</v>
      </c>
      <c r="G40" s="31">
        <v>18</v>
      </c>
      <c r="H40" s="31">
        <v>18</v>
      </c>
      <c r="I40" s="31">
        <v>18</v>
      </c>
      <c r="J40" s="31">
        <v>18</v>
      </c>
      <c r="K40" s="31">
        <v>18</v>
      </c>
      <c r="L40" s="31">
        <v>18</v>
      </c>
      <c r="M40" s="31">
        <v>18</v>
      </c>
      <c r="N40" s="31">
        <v>18</v>
      </c>
      <c r="O40" s="31">
        <v>18</v>
      </c>
      <c r="Q40" s="25" t="s">
        <v>74</v>
      </c>
      <c r="R40" s="25"/>
      <c r="S40" s="23"/>
      <c r="T40" s="31">
        <f>18*2</f>
        <v>36</v>
      </c>
      <c r="U40" s="31">
        <f t="shared" ref="U40:AE40" si="21">18*2</f>
        <v>36</v>
      </c>
      <c r="V40" s="31">
        <f t="shared" si="21"/>
        <v>36</v>
      </c>
      <c r="W40" s="31">
        <f t="shared" si="21"/>
        <v>36</v>
      </c>
      <c r="X40" s="31">
        <f t="shared" si="21"/>
        <v>36</v>
      </c>
      <c r="Y40" s="31">
        <f t="shared" si="21"/>
        <v>36</v>
      </c>
      <c r="Z40" s="31">
        <f t="shared" si="21"/>
        <v>36</v>
      </c>
      <c r="AA40" s="31">
        <f t="shared" si="21"/>
        <v>36</v>
      </c>
      <c r="AB40" s="31">
        <f t="shared" si="21"/>
        <v>36</v>
      </c>
      <c r="AC40" s="31">
        <f t="shared" si="21"/>
        <v>36</v>
      </c>
      <c r="AD40" s="31">
        <f t="shared" si="21"/>
        <v>36</v>
      </c>
      <c r="AE40" s="31">
        <f t="shared" si="21"/>
        <v>36</v>
      </c>
      <c r="AG40" s="37"/>
      <c r="AH40" s="37"/>
      <c r="AI40" s="36"/>
      <c r="AJ40" s="36"/>
      <c r="AK40" s="38"/>
      <c r="AL40" s="38"/>
      <c r="AM40" s="40"/>
      <c r="AN40" s="40"/>
      <c r="AO40" s="40"/>
      <c r="AP40" s="40"/>
      <c r="AQ40" s="40"/>
      <c r="AR40" s="39"/>
      <c r="AS40" s="39"/>
      <c r="AT40" s="39"/>
      <c r="AU40" s="39"/>
    </row>
    <row r="41" spans="1:47" ht="14.5" customHeight="1" x14ac:dyDescent="0.35">
      <c r="A41" s="25"/>
      <c r="B41" s="25"/>
      <c r="C41" s="23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Q41" s="25"/>
      <c r="R41" s="25"/>
      <c r="S41" s="23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G41" s="37"/>
      <c r="AH41" s="37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</row>
    <row r="42" spans="1:47" x14ac:dyDescent="0.35">
      <c r="A42" s="25" t="s">
        <v>75</v>
      </c>
      <c r="B42" s="25"/>
      <c r="C42" s="23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Q42" s="25" t="s">
        <v>75</v>
      </c>
      <c r="R42" s="25"/>
      <c r="S42" s="23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G42" s="37"/>
      <c r="AH42" s="37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</row>
    <row r="43" spans="1:47" ht="14.5" customHeight="1" x14ac:dyDescent="0.35">
      <c r="A43" s="25"/>
      <c r="B43" s="25"/>
      <c r="C43" s="23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Q43" s="25"/>
      <c r="R43" s="25"/>
      <c r="S43" s="23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G43" s="37"/>
      <c r="AH43" s="37"/>
      <c r="AI43" s="36"/>
      <c r="AJ43" s="38"/>
      <c r="AK43" s="38"/>
      <c r="AL43" s="38"/>
      <c r="AM43" s="36"/>
      <c r="AN43" s="36"/>
      <c r="AO43" s="36"/>
      <c r="AP43" s="36"/>
      <c r="AQ43" s="36"/>
      <c r="AR43" s="36"/>
      <c r="AS43" s="36"/>
      <c r="AT43" s="36"/>
      <c r="AU43" s="36"/>
    </row>
    <row r="44" spans="1:47" x14ac:dyDescent="0.35">
      <c r="A44" s="25" t="s">
        <v>76</v>
      </c>
      <c r="B44" s="25"/>
      <c r="C44" s="23">
        <v>0</v>
      </c>
      <c r="D44" s="31">
        <f>D48-D46</f>
        <v>0</v>
      </c>
      <c r="E44" s="31">
        <v>0</v>
      </c>
      <c r="F44" s="31">
        <f>F48-F46</f>
        <v>0</v>
      </c>
      <c r="G44" s="31">
        <v>0</v>
      </c>
      <c r="H44" s="31">
        <f>H48-H46</f>
        <v>0</v>
      </c>
      <c r="I44" s="31">
        <v>0</v>
      </c>
      <c r="J44" s="31">
        <f>J48-J46</f>
        <v>0</v>
      </c>
      <c r="K44" s="31">
        <v>0</v>
      </c>
      <c r="L44" s="31">
        <f>L48-L46</f>
        <v>0</v>
      </c>
      <c r="M44" s="31">
        <v>0</v>
      </c>
      <c r="N44" s="31">
        <f>N48-N46</f>
        <v>0</v>
      </c>
      <c r="O44" s="31">
        <v>0</v>
      </c>
      <c r="Q44" s="25" t="s">
        <v>76</v>
      </c>
      <c r="R44" s="25"/>
      <c r="S44" s="23">
        <v>0</v>
      </c>
      <c r="T44" s="31">
        <f>T48-T46</f>
        <v>0</v>
      </c>
      <c r="U44" s="31">
        <v>0</v>
      </c>
      <c r="V44" s="31">
        <f>V48-V46</f>
        <v>0</v>
      </c>
      <c r="W44" s="31">
        <v>0</v>
      </c>
      <c r="X44" s="31">
        <f>X48-X46</f>
        <v>0</v>
      </c>
      <c r="Y44" s="31">
        <v>0</v>
      </c>
      <c r="Z44" s="31">
        <f>Z48-Z46</f>
        <v>0</v>
      </c>
      <c r="AA44" s="31">
        <v>0</v>
      </c>
      <c r="AB44" s="31">
        <f>AB48-AB46</f>
        <v>0</v>
      </c>
      <c r="AC44" s="31">
        <v>0</v>
      </c>
      <c r="AD44" s="31">
        <f>AD48-AD46</f>
        <v>0</v>
      </c>
      <c r="AE44" s="31">
        <v>0</v>
      </c>
      <c r="AG44" s="37"/>
      <c r="AH44" s="37"/>
      <c r="AI44" s="36"/>
      <c r="AJ44" s="38"/>
      <c r="AK44" s="38"/>
      <c r="AL44" s="38"/>
      <c r="AM44" s="36"/>
      <c r="AN44" s="36"/>
      <c r="AO44" s="36"/>
      <c r="AP44" s="36"/>
      <c r="AQ44" s="36"/>
      <c r="AR44" s="36"/>
      <c r="AS44" s="36"/>
      <c r="AT44" s="36"/>
      <c r="AU44" s="36"/>
    </row>
    <row r="45" spans="1:47" ht="14.5" customHeight="1" x14ac:dyDescent="0.35">
      <c r="A45" s="25"/>
      <c r="B45" s="25"/>
      <c r="C45" s="23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Q45" s="25"/>
      <c r="R45" s="25"/>
      <c r="S45" s="23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G45" s="37"/>
      <c r="AH45" s="37"/>
      <c r="AI45" s="36"/>
      <c r="AJ45" s="36"/>
      <c r="AK45" s="38"/>
      <c r="AL45" s="38"/>
      <c r="AM45" s="38"/>
      <c r="AN45" s="38"/>
      <c r="AO45" s="38"/>
      <c r="AP45" s="36"/>
      <c r="AQ45" s="36"/>
      <c r="AR45" s="36"/>
      <c r="AS45" s="36"/>
      <c r="AT45" s="36"/>
      <c r="AU45" s="36"/>
    </row>
    <row r="46" spans="1:47" x14ac:dyDescent="0.35">
      <c r="A46" s="25" t="s">
        <v>77</v>
      </c>
      <c r="B46" s="25"/>
      <c r="C46" s="23"/>
      <c r="D46" s="31">
        <f>(D40-C44)</f>
        <v>18</v>
      </c>
      <c r="E46" s="31">
        <f>(E40-D45)</f>
        <v>18</v>
      </c>
      <c r="F46" s="31">
        <f>(F40-E45)</f>
        <v>18</v>
      </c>
      <c r="G46" s="31">
        <f>(G40-F45)</f>
        <v>18</v>
      </c>
      <c r="H46" s="31">
        <f t="shared" ref="H46" si="22">(H40-G45)</f>
        <v>18</v>
      </c>
      <c r="I46" s="31">
        <f t="shared" ref="I46" si="23">(I40-H45)</f>
        <v>18</v>
      </c>
      <c r="J46" s="31">
        <f>(J40-I45)</f>
        <v>18</v>
      </c>
      <c r="K46" s="31">
        <f t="shared" ref="K46" si="24">(K40-J45)</f>
        <v>18</v>
      </c>
      <c r="L46" s="31">
        <f t="shared" ref="L46" si="25">(L40-K45)</f>
        <v>18</v>
      </c>
      <c r="M46" s="31">
        <f t="shared" ref="M46" si="26">(M40-L45)</f>
        <v>18</v>
      </c>
      <c r="N46" s="31">
        <f t="shared" ref="N46" si="27">(N40-M45)</f>
        <v>18</v>
      </c>
      <c r="O46" s="31">
        <f t="shared" ref="O46" si="28">(O40-N45)</f>
        <v>18</v>
      </c>
      <c r="Q46" s="25" t="s">
        <v>77</v>
      </c>
      <c r="R46" s="25"/>
      <c r="S46" s="23"/>
      <c r="T46" s="31">
        <f>(T40-S44)</f>
        <v>36</v>
      </c>
      <c r="U46" s="31">
        <f>(U40-T45)</f>
        <v>36</v>
      </c>
      <c r="V46" s="31">
        <f>(V40-U45)</f>
        <v>36</v>
      </c>
      <c r="W46" s="31">
        <f>(W40-V45)</f>
        <v>36</v>
      </c>
      <c r="X46" s="31">
        <f t="shared" ref="X46" si="29">(X40-W45)</f>
        <v>36</v>
      </c>
      <c r="Y46" s="31">
        <f t="shared" ref="Y46" si="30">(Y40-X45)</f>
        <v>36</v>
      </c>
      <c r="Z46" s="31">
        <f>(Z40-Y45)</f>
        <v>36</v>
      </c>
      <c r="AA46" s="31">
        <f t="shared" ref="AA46" si="31">(AA40-Z45)</f>
        <v>36</v>
      </c>
      <c r="AB46" s="31">
        <f t="shared" ref="AB46" si="32">(AB40-AA45)</f>
        <v>36</v>
      </c>
      <c r="AC46" s="31">
        <f t="shared" ref="AC46" si="33">(AC40-AB45)</f>
        <v>36</v>
      </c>
      <c r="AD46" s="31">
        <f t="shared" ref="AD46" si="34">(AD40-AC45)</f>
        <v>36</v>
      </c>
      <c r="AE46" s="31">
        <f t="shared" ref="AE46" si="35">(AE40-AD45)</f>
        <v>36</v>
      </c>
      <c r="AG46" s="37"/>
      <c r="AH46" s="37"/>
      <c r="AI46" s="36"/>
      <c r="AJ46" s="36"/>
      <c r="AK46" s="38"/>
      <c r="AL46" s="38"/>
      <c r="AM46" s="38"/>
      <c r="AN46" s="38"/>
      <c r="AO46" s="38"/>
      <c r="AP46" s="36"/>
      <c r="AQ46" s="36"/>
      <c r="AR46" s="36"/>
      <c r="AS46" s="36"/>
      <c r="AT46" s="36"/>
      <c r="AU46" s="36"/>
    </row>
    <row r="47" spans="1:47" ht="14.5" customHeight="1" x14ac:dyDescent="0.35">
      <c r="A47" s="25"/>
      <c r="B47" s="25"/>
      <c r="C47" s="23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Q47" s="25"/>
      <c r="R47" s="25"/>
      <c r="S47" s="23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G47" s="37"/>
      <c r="AH47" s="37"/>
      <c r="AI47" s="36"/>
      <c r="AJ47" s="38"/>
      <c r="AK47" s="38"/>
      <c r="AL47" s="38"/>
      <c r="AM47" s="38"/>
      <c r="AN47" s="38"/>
      <c r="AO47" s="36"/>
      <c r="AP47" s="36"/>
      <c r="AQ47" s="36"/>
      <c r="AR47" s="36"/>
      <c r="AS47" s="36"/>
      <c r="AT47" s="36"/>
      <c r="AU47" s="36"/>
    </row>
    <row r="48" spans="1:47" x14ac:dyDescent="0.35">
      <c r="A48" s="25" t="s">
        <v>78</v>
      </c>
      <c r="B48" s="25"/>
      <c r="C48" s="23"/>
      <c r="D48" s="31">
        <f>D46</f>
        <v>18</v>
      </c>
      <c r="E48" s="31">
        <f>E46</f>
        <v>18</v>
      </c>
      <c r="F48" s="31">
        <f t="shared" ref="F48:O48" si="36">F46</f>
        <v>18</v>
      </c>
      <c r="G48" s="31">
        <f t="shared" si="36"/>
        <v>18</v>
      </c>
      <c r="H48" s="31">
        <f t="shared" si="36"/>
        <v>18</v>
      </c>
      <c r="I48" s="31">
        <f t="shared" si="36"/>
        <v>18</v>
      </c>
      <c r="J48" s="31">
        <f t="shared" si="36"/>
        <v>18</v>
      </c>
      <c r="K48" s="31">
        <f t="shared" si="36"/>
        <v>18</v>
      </c>
      <c r="L48" s="31">
        <f t="shared" si="36"/>
        <v>18</v>
      </c>
      <c r="M48" s="31">
        <f t="shared" si="36"/>
        <v>18</v>
      </c>
      <c r="N48" s="31">
        <f t="shared" si="36"/>
        <v>18</v>
      </c>
      <c r="O48" s="31">
        <f t="shared" si="36"/>
        <v>18</v>
      </c>
      <c r="Q48" s="25" t="s">
        <v>78</v>
      </c>
      <c r="R48" s="25"/>
      <c r="S48" s="23"/>
      <c r="T48" s="31">
        <f>T46</f>
        <v>36</v>
      </c>
      <c r="U48" s="31">
        <f>U46</f>
        <v>36</v>
      </c>
      <c r="V48" s="31">
        <f t="shared" ref="V48:AE48" si="37">V46</f>
        <v>36</v>
      </c>
      <c r="W48" s="31">
        <f t="shared" si="37"/>
        <v>36</v>
      </c>
      <c r="X48" s="31">
        <f t="shared" si="37"/>
        <v>36</v>
      </c>
      <c r="Y48" s="31">
        <f t="shared" si="37"/>
        <v>36</v>
      </c>
      <c r="Z48" s="31">
        <f t="shared" si="37"/>
        <v>36</v>
      </c>
      <c r="AA48" s="31">
        <f t="shared" si="37"/>
        <v>36</v>
      </c>
      <c r="AB48" s="31">
        <f t="shared" si="37"/>
        <v>36</v>
      </c>
      <c r="AC48" s="31">
        <f t="shared" si="37"/>
        <v>36</v>
      </c>
      <c r="AD48" s="31">
        <f t="shared" si="37"/>
        <v>36</v>
      </c>
      <c r="AE48" s="31">
        <f t="shared" si="37"/>
        <v>36</v>
      </c>
      <c r="AG48" s="37"/>
      <c r="AH48" s="37"/>
      <c r="AI48" s="36"/>
      <c r="AJ48" s="38"/>
      <c r="AK48" s="38"/>
      <c r="AL48" s="38"/>
      <c r="AM48" s="38"/>
      <c r="AN48" s="38"/>
      <c r="AO48" s="36"/>
      <c r="AP48" s="36"/>
      <c r="AQ48" s="36"/>
      <c r="AR48" s="36"/>
      <c r="AS48" s="36"/>
      <c r="AT48" s="36"/>
      <c r="AU48" s="36"/>
    </row>
    <row r="49" spans="1:132" ht="14.5" customHeight="1" x14ac:dyDescent="0.35">
      <c r="A49" s="25"/>
      <c r="B49" s="25"/>
      <c r="C49" s="23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Q49" s="25"/>
      <c r="R49" s="25"/>
      <c r="S49" s="23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G49" s="37"/>
      <c r="AH49" s="37"/>
      <c r="AI49" s="36"/>
      <c r="AJ49" s="36"/>
      <c r="AK49" s="38"/>
      <c r="AL49" s="38"/>
      <c r="AM49" s="38"/>
      <c r="AN49" s="38"/>
      <c r="AO49" s="38"/>
      <c r="AP49" s="38"/>
      <c r="AQ49" s="38"/>
      <c r="AR49" s="38"/>
      <c r="AS49" s="38"/>
      <c r="AT49" s="36"/>
      <c r="AU49" s="36"/>
    </row>
    <row r="50" spans="1:132" x14ac:dyDescent="0.35">
      <c r="A50" s="25" t="s">
        <v>79</v>
      </c>
      <c r="B50" s="25"/>
      <c r="C50" s="23"/>
      <c r="D50" s="31">
        <f>E40</f>
        <v>18</v>
      </c>
      <c r="E50" s="31">
        <f t="shared" ref="E50:N50" si="38">F40</f>
        <v>18</v>
      </c>
      <c r="F50" s="31">
        <f t="shared" si="38"/>
        <v>18</v>
      </c>
      <c r="G50" s="31">
        <f t="shared" si="38"/>
        <v>18</v>
      </c>
      <c r="H50" s="31">
        <f t="shared" si="38"/>
        <v>18</v>
      </c>
      <c r="I50" s="31">
        <f t="shared" si="38"/>
        <v>18</v>
      </c>
      <c r="J50" s="31">
        <f t="shared" si="38"/>
        <v>18</v>
      </c>
      <c r="K50" s="31">
        <f t="shared" si="38"/>
        <v>18</v>
      </c>
      <c r="L50" s="31">
        <f t="shared" si="38"/>
        <v>18</v>
      </c>
      <c r="M50" s="31">
        <f t="shared" si="38"/>
        <v>18</v>
      </c>
      <c r="N50" s="31">
        <f t="shared" si="38"/>
        <v>18</v>
      </c>
      <c r="O50" s="31">
        <v>0</v>
      </c>
      <c r="Q50" s="25" t="s">
        <v>79</v>
      </c>
      <c r="R50" s="25"/>
      <c r="S50" s="23"/>
      <c r="T50" s="31">
        <f>U40</f>
        <v>36</v>
      </c>
      <c r="U50" s="31">
        <f t="shared" ref="U50:AC50" si="39">V40</f>
        <v>36</v>
      </c>
      <c r="V50" s="31">
        <f t="shared" si="39"/>
        <v>36</v>
      </c>
      <c r="W50" s="31">
        <f t="shared" si="39"/>
        <v>36</v>
      </c>
      <c r="X50" s="31">
        <f t="shared" si="39"/>
        <v>36</v>
      </c>
      <c r="Y50" s="31">
        <f t="shared" si="39"/>
        <v>36</v>
      </c>
      <c r="Z50" s="31">
        <f t="shared" si="39"/>
        <v>36</v>
      </c>
      <c r="AA50" s="31">
        <f t="shared" si="39"/>
        <v>36</v>
      </c>
      <c r="AB50" s="31">
        <f t="shared" si="39"/>
        <v>36</v>
      </c>
      <c r="AC50" s="31">
        <f t="shared" si="39"/>
        <v>36</v>
      </c>
      <c r="AD50" s="31">
        <f>AE40</f>
        <v>36</v>
      </c>
      <c r="AE50" s="31">
        <v>0</v>
      </c>
      <c r="AG50" s="37"/>
      <c r="AH50" s="37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</row>
    <row r="51" spans="1:132" ht="15" thickBot="1" x14ac:dyDescent="0.4">
      <c r="A51" s="25"/>
      <c r="B51" s="25"/>
      <c r="C51" s="23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Q51" s="25"/>
      <c r="R51" s="25"/>
      <c r="S51" s="23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</row>
    <row r="52" spans="1:132" ht="14.5" customHeight="1" x14ac:dyDescent="0.35">
      <c r="A52" s="33" t="s">
        <v>70</v>
      </c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5"/>
      <c r="Q52" s="33" t="s">
        <v>70</v>
      </c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5"/>
      <c r="AG52" s="37"/>
      <c r="AH52" s="37"/>
      <c r="AI52" s="37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W52" s="8"/>
      <c r="AX52" s="8"/>
      <c r="AY52" s="8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10"/>
      <c r="BM52" s="10"/>
      <c r="BN52" s="10"/>
      <c r="BO52" s="8"/>
      <c r="BP52" s="8"/>
      <c r="BQ52" s="8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10"/>
      <c r="CE52" s="10"/>
      <c r="CF52" s="8"/>
      <c r="CG52" s="8"/>
      <c r="CH52" s="8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10"/>
      <c r="CV52" s="10"/>
      <c r="CW52" s="8"/>
      <c r="CX52" s="8"/>
      <c r="CY52" s="8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10"/>
      <c r="DM52" s="10"/>
      <c r="DN52" s="8"/>
      <c r="DO52" s="8"/>
      <c r="DP52" s="8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</row>
    <row r="53" spans="1:132" x14ac:dyDescent="0.35">
      <c r="A53" s="25" t="s">
        <v>84</v>
      </c>
      <c r="B53" s="25"/>
      <c r="C53" s="25"/>
      <c r="D53" s="30" t="s">
        <v>68</v>
      </c>
      <c r="E53" s="30"/>
      <c r="F53" s="30"/>
      <c r="G53" s="30" t="s">
        <v>71</v>
      </c>
      <c r="H53" s="30"/>
      <c r="I53" s="30"/>
      <c r="J53" s="30" t="s">
        <v>72</v>
      </c>
      <c r="K53" s="30"/>
      <c r="L53" s="30"/>
      <c r="M53" s="30" t="s">
        <v>69</v>
      </c>
      <c r="N53" s="30"/>
      <c r="O53" s="30"/>
      <c r="Q53" s="25" t="s">
        <v>87</v>
      </c>
      <c r="R53" s="25"/>
      <c r="S53" s="25"/>
      <c r="T53" s="30" t="s">
        <v>68</v>
      </c>
      <c r="U53" s="30"/>
      <c r="V53" s="30"/>
      <c r="W53" s="30" t="s">
        <v>71</v>
      </c>
      <c r="X53" s="30"/>
      <c r="Y53" s="30"/>
      <c r="Z53" s="30" t="s">
        <v>72</v>
      </c>
      <c r="AA53" s="30"/>
      <c r="AB53" s="30"/>
      <c r="AC53" s="30" t="s">
        <v>69</v>
      </c>
      <c r="AD53" s="30"/>
      <c r="AE53" s="30"/>
      <c r="AG53" s="37"/>
      <c r="AH53" s="37"/>
      <c r="AI53" s="37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W53" s="8"/>
      <c r="AX53" s="8"/>
      <c r="AY53" s="8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10"/>
      <c r="BM53" s="10"/>
      <c r="BN53" s="10"/>
      <c r="BO53" s="8"/>
      <c r="BP53" s="8"/>
      <c r="BQ53" s="8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10"/>
      <c r="CE53" s="10"/>
      <c r="CF53" s="8"/>
      <c r="CG53" s="8"/>
      <c r="CH53" s="8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10"/>
      <c r="CV53" s="10"/>
      <c r="CW53" s="8"/>
      <c r="CX53" s="8"/>
      <c r="CY53" s="8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10"/>
      <c r="DM53" s="10"/>
      <c r="DN53" s="8"/>
      <c r="DO53" s="8"/>
      <c r="DP53" s="8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</row>
    <row r="54" spans="1:132" x14ac:dyDescent="0.35">
      <c r="A54" s="25"/>
      <c r="B54" s="25"/>
      <c r="C54" s="25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Q54" s="25"/>
      <c r="R54" s="25"/>
      <c r="S54" s="25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G54" s="41"/>
      <c r="AH54" s="4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W54" s="8"/>
      <c r="AX54" s="8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0"/>
      <c r="BM54" s="10"/>
      <c r="BN54" s="10"/>
      <c r="BO54" s="8"/>
      <c r="BP54" s="8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0"/>
      <c r="CE54" s="10"/>
      <c r="CF54" s="8"/>
      <c r="CG54" s="8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0"/>
      <c r="CV54" s="10"/>
      <c r="CW54" s="8"/>
      <c r="CX54" s="8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0"/>
      <c r="DM54" s="10"/>
      <c r="DN54" s="8"/>
      <c r="DO54" s="8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</row>
    <row r="55" spans="1:132" ht="14.5" customHeight="1" x14ac:dyDescent="0.35">
      <c r="A55" s="32" t="s">
        <v>73</v>
      </c>
      <c r="B55" s="32"/>
      <c r="C55" s="1">
        <v>0</v>
      </c>
      <c r="D55" s="1">
        <v>1</v>
      </c>
      <c r="E55" s="1">
        <v>2</v>
      </c>
      <c r="F55" s="1">
        <v>3</v>
      </c>
      <c r="G55" s="1">
        <v>4</v>
      </c>
      <c r="H55" s="1">
        <v>5</v>
      </c>
      <c r="I55" s="1">
        <v>6</v>
      </c>
      <c r="J55" s="1">
        <v>7</v>
      </c>
      <c r="K55" s="1">
        <v>8</v>
      </c>
      <c r="L55" s="1">
        <v>9</v>
      </c>
      <c r="M55" s="1">
        <v>10</v>
      </c>
      <c r="N55" s="1">
        <v>11</v>
      </c>
      <c r="O55" s="1">
        <v>12</v>
      </c>
      <c r="Q55" s="32" t="s">
        <v>73</v>
      </c>
      <c r="R55" s="32"/>
      <c r="S55" s="1">
        <v>0</v>
      </c>
      <c r="T55" s="1">
        <v>1</v>
      </c>
      <c r="U55" s="1">
        <v>2</v>
      </c>
      <c r="V55" s="1">
        <v>3</v>
      </c>
      <c r="W55" s="1">
        <v>4</v>
      </c>
      <c r="X55" s="1">
        <v>5</v>
      </c>
      <c r="Y55" s="1">
        <v>6</v>
      </c>
      <c r="Z55" s="1">
        <v>7</v>
      </c>
      <c r="AA55" s="1">
        <v>8</v>
      </c>
      <c r="AB55" s="1">
        <v>9</v>
      </c>
      <c r="AC55" s="1">
        <v>10</v>
      </c>
      <c r="AD55" s="1">
        <v>11</v>
      </c>
      <c r="AE55" s="1">
        <v>12</v>
      </c>
      <c r="AG55" s="37"/>
      <c r="AH55" s="37"/>
      <c r="AI55" s="36"/>
      <c r="AJ55" s="36"/>
      <c r="AK55" s="38"/>
      <c r="AL55" s="36"/>
      <c r="AM55" s="40"/>
      <c r="AN55" s="40"/>
      <c r="AO55" s="40"/>
      <c r="AP55" s="39"/>
      <c r="AQ55" s="39"/>
      <c r="AR55" s="39"/>
      <c r="AS55" s="39"/>
      <c r="AT55" s="39"/>
      <c r="AU55" s="39"/>
      <c r="AW55" s="8"/>
      <c r="AX55" s="8"/>
      <c r="AY55" s="9"/>
      <c r="AZ55" s="9"/>
      <c r="BA55" s="12"/>
      <c r="BB55" s="12"/>
      <c r="BC55" s="13"/>
      <c r="BD55" s="14"/>
      <c r="BE55" s="14"/>
      <c r="BF55" s="14"/>
      <c r="BG55" s="14"/>
      <c r="BH55" s="14"/>
      <c r="BI55" s="14"/>
      <c r="BJ55" s="14"/>
      <c r="BK55" s="14"/>
      <c r="BL55" s="10"/>
      <c r="BM55" s="10"/>
      <c r="BN55" s="10"/>
      <c r="BO55" s="8"/>
      <c r="BP55" s="8"/>
      <c r="BQ55" s="9"/>
      <c r="BR55" s="9"/>
      <c r="BS55" s="12"/>
      <c r="BT55" s="12"/>
      <c r="BU55" s="13"/>
      <c r="BV55" s="14"/>
      <c r="BW55" s="14"/>
      <c r="BX55" s="14"/>
      <c r="BY55" s="14"/>
      <c r="BZ55" s="14"/>
      <c r="CA55" s="14"/>
      <c r="CB55" s="14"/>
      <c r="CC55" s="14"/>
      <c r="CD55" s="10"/>
      <c r="CE55" s="10"/>
      <c r="CF55" s="8"/>
      <c r="CG55" s="8"/>
      <c r="CH55" s="9"/>
      <c r="CI55" s="9"/>
      <c r="CJ55" s="12"/>
      <c r="CK55" s="12"/>
      <c r="CL55" s="13"/>
      <c r="CM55" s="14"/>
      <c r="CN55" s="14"/>
      <c r="CO55" s="14"/>
      <c r="CP55" s="14"/>
      <c r="CQ55" s="14"/>
      <c r="CR55" s="14"/>
      <c r="CS55" s="14"/>
      <c r="CT55" s="14"/>
      <c r="CU55" s="10"/>
      <c r="CV55" s="10"/>
      <c r="CW55" s="8"/>
      <c r="CX55" s="8"/>
      <c r="CY55" s="9"/>
      <c r="CZ55" s="9"/>
      <c r="DA55" s="12"/>
      <c r="DB55" s="12"/>
      <c r="DC55" s="13"/>
      <c r="DD55" s="14"/>
      <c r="DE55" s="14"/>
      <c r="DF55" s="14"/>
      <c r="DG55" s="14"/>
      <c r="DH55" s="14"/>
      <c r="DI55" s="14"/>
      <c r="DJ55" s="14"/>
      <c r="DK55" s="14"/>
      <c r="DL55" s="10"/>
      <c r="DM55" s="10"/>
      <c r="DN55" s="8"/>
      <c r="DO55" s="8"/>
      <c r="DP55" s="9"/>
      <c r="DQ55" s="9"/>
      <c r="DR55" s="12"/>
      <c r="DS55" s="12"/>
      <c r="DT55" s="13"/>
      <c r="DU55" s="14"/>
      <c r="DV55" s="14"/>
      <c r="DW55" s="14"/>
      <c r="DX55" s="14"/>
      <c r="DY55" s="14"/>
      <c r="DZ55" s="14"/>
      <c r="EA55" s="14"/>
      <c r="EB55" s="14"/>
    </row>
    <row r="56" spans="1:132" x14ac:dyDescent="0.35">
      <c r="A56" s="25" t="s">
        <v>74</v>
      </c>
      <c r="B56" s="25"/>
      <c r="C56" s="23"/>
      <c r="D56" s="31">
        <f>18*2</f>
        <v>36</v>
      </c>
      <c r="E56" s="31">
        <f t="shared" ref="E56:O56" si="40">18*2</f>
        <v>36</v>
      </c>
      <c r="F56" s="31">
        <f t="shared" si="40"/>
        <v>36</v>
      </c>
      <c r="G56" s="31">
        <f t="shared" si="40"/>
        <v>36</v>
      </c>
      <c r="H56" s="31">
        <f t="shared" si="40"/>
        <v>36</v>
      </c>
      <c r="I56" s="31">
        <f t="shared" si="40"/>
        <v>36</v>
      </c>
      <c r="J56" s="31">
        <f t="shared" si="40"/>
        <v>36</v>
      </c>
      <c r="K56" s="31">
        <f t="shared" si="40"/>
        <v>36</v>
      </c>
      <c r="L56" s="31">
        <f t="shared" si="40"/>
        <v>36</v>
      </c>
      <c r="M56" s="31">
        <f t="shared" si="40"/>
        <v>36</v>
      </c>
      <c r="N56" s="31">
        <f t="shared" si="40"/>
        <v>36</v>
      </c>
      <c r="O56" s="31">
        <f t="shared" si="40"/>
        <v>36</v>
      </c>
      <c r="Q56" s="25" t="s">
        <v>74</v>
      </c>
      <c r="R56" s="25"/>
      <c r="S56" s="23"/>
      <c r="T56" s="31">
        <v>18</v>
      </c>
      <c r="U56" s="31">
        <v>18</v>
      </c>
      <c r="V56" s="31">
        <v>18</v>
      </c>
      <c r="W56" s="31">
        <v>18</v>
      </c>
      <c r="X56" s="31">
        <v>18</v>
      </c>
      <c r="Y56" s="31">
        <v>18</v>
      </c>
      <c r="Z56" s="31">
        <v>18</v>
      </c>
      <c r="AA56" s="31">
        <v>18</v>
      </c>
      <c r="AB56" s="31">
        <v>18</v>
      </c>
      <c r="AC56" s="31">
        <v>18</v>
      </c>
      <c r="AD56" s="31">
        <v>18</v>
      </c>
      <c r="AE56" s="31">
        <v>18</v>
      </c>
      <c r="AG56" s="37"/>
      <c r="AH56" s="37"/>
      <c r="AI56" s="36"/>
      <c r="AJ56" s="36"/>
      <c r="AK56" s="38"/>
      <c r="AL56" s="36"/>
      <c r="AM56" s="40"/>
      <c r="AN56" s="40"/>
      <c r="AO56" s="40"/>
      <c r="AP56" s="39"/>
      <c r="AQ56" s="39"/>
      <c r="AR56" s="39"/>
      <c r="AS56" s="39"/>
      <c r="AT56" s="39"/>
      <c r="AU56" s="39"/>
      <c r="AW56" s="8"/>
      <c r="AX56" s="8"/>
      <c r="AY56" s="9"/>
      <c r="AZ56" s="9"/>
      <c r="BA56" s="12"/>
      <c r="BB56" s="12"/>
      <c r="BC56" s="13"/>
      <c r="BD56" s="14"/>
      <c r="BE56" s="14"/>
      <c r="BF56" s="14"/>
      <c r="BG56" s="14"/>
      <c r="BH56" s="14"/>
      <c r="BI56" s="14"/>
      <c r="BJ56" s="14"/>
      <c r="BK56" s="14"/>
      <c r="BL56" s="10"/>
      <c r="BM56" s="10"/>
      <c r="BN56" s="10"/>
      <c r="BO56" s="8"/>
      <c r="BP56" s="8"/>
      <c r="BQ56" s="9"/>
      <c r="BR56" s="9"/>
      <c r="BS56" s="12"/>
      <c r="BT56" s="12"/>
      <c r="BU56" s="13"/>
      <c r="BV56" s="14"/>
      <c r="BW56" s="14"/>
      <c r="BX56" s="14"/>
      <c r="BY56" s="14"/>
      <c r="BZ56" s="14"/>
      <c r="CA56" s="14"/>
      <c r="CB56" s="14"/>
      <c r="CC56" s="14"/>
      <c r="CD56" s="10"/>
      <c r="CE56" s="10"/>
      <c r="CF56" s="8"/>
      <c r="CG56" s="8"/>
      <c r="CH56" s="9"/>
      <c r="CI56" s="9"/>
      <c r="CJ56" s="12"/>
      <c r="CK56" s="12"/>
      <c r="CL56" s="13"/>
      <c r="CM56" s="14"/>
      <c r="CN56" s="14"/>
      <c r="CO56" s="14"/>
      <c r="CP56" s="14"/>
      <c r="CQ56" s="14"/>
      <c r="CR56" s="14"/>
      <c r="CS56" s="14"/>
      <c r="CT56" s="14"/>
      <c r="CU56" s="10"/>
      <c r="CV56" s="10"/>
      <c r="CW56" s="8"/>
      <c r="CX56" s="8"/>
      <c r="CY56" s="9"/>
      <c r="CZ56" s="9"/>
      <c r="DA56" s="12"/>
      <c r="DB56" s="12"/>
      <c r="DC56" s="13"/>
      <c r="DD56" s="14"/>
      <c r="DE56" s="14"/>
      <c r="DF56" s="14"/>
      <c r="DG56" s="14"/>
      <c r="DH56" s="14"/>
      <c r="DI56" s="14"/>
      <c r="DJ56" s="14"/>
      <c r="DK56" s="14"/>
      <c r="DL56" s="10"/>
      <c r="DM56" s="10"/>
      <c r="DN56" s="8"/>
      <c r="DO56" s="8"/>
      <c r="DP56" s="9"/>
      <c r="DQ56" s="9"/>
      <c r="DR56" s="12"/>
      <c r="DS56" s="12"/>
      <c r="DT56" s="13"/>
      <c r="DU56" s="14"/>
      <c r="DV56" s="14"/>
      <c r="DW56" s="14"/>
      <c r="DX56" s="14"/>
      <c r="DY56" s="14"/>
      <c r="DZ56" s="14"/>
      <c r="EA56" s="14"/>
      <c r="EB56" s="14"/>
    </row>
    <row r="57" spans="1:132" ht="14.5" customHeight="1" x14ac:dyDescent="0.35">
      <c r="A57" s="25"/>
      <c r="B57" s="25"/>
      <c r="C57" s="23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Q57" s="25"/>
      <c r="R57" s="25"/>
      <c r="S57" s="23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G57" s="37"/>
      <c r="AH57" s="37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W57" s="8"/>
      <c r="AX57" s="8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10"/>
      <c r="BM57" s="10"/>
      <c r="BN57" s="10"/>
      <c r="BO57" s="8"/>
      <c r="BP57" s="8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10"/>
      <c r="CE57" s="10"/>
      <c r="CF57" s="8"/>
      <c r="CG57" s="8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10"/>
      <c r="CV57" s="10"/>
      <c r="CW57" s="8"/>
      <c r="CX57" s="8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10"/>
      <c r="DM57" s="10"/>
      <c r="DN57" s="8"/>
      <c r="DO57" s="8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</row>
    <row r="58" spans="1:132" x14ac:dyDescent="0.35">
      <c r="A58" s="25" t="s">
        <v>75</v>
      </c>
      <c r="B58" s="25"/>
      <c r="C58" s="23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Q58" s="25" t="s">
        <v>75</v>
      </c>
      <c r="R58" s="25"/>
      <c r="S58" s="23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G58" s="37"/>
      <c r="AH58" s="37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W58" s="8"/>
      <c r="AX58" s="8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10"/>
      <c r="BM58" s="10"/>
      <c r="BN58" s="10"/>
      <c r="BO58" s="8"/>
      <c r="BP58" s="8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10"/>
      <c r="CE58" s="10"/>
      <c r="CF58" s="8"/>
      <c r="CG58" s="8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10"/>
      <c r="CV58" s="10"/>
      <c r="CW58" s="8"/>
      <c r="CX58" s="8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10"/>
      <c r="DM58" s="10"/>
      <c r="DN58" s="8"/>
      <c r="DO58" s="8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</row>
    <row r="59" spans="1:132" ht="14.5" customHeight="1" x14ac:dyDescent="0.35">
      <c r="A59" s="25"/>
      <c r="B59" s="25"/>
      <c r="C59" s="23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Q59" s="25"/>
      <c r="R59" s="25"/>
      <c r="S59" s="23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G59" s="37"/>
      <c r="AH59" s="37"/>
      <c r="AI59" s="36"/>
      <c r="AJ59" s="38"/>
      <c r="AK59" s="38"/>
      <c r="AL59" s="38"/>
      <c r="AM59" s="36"/>
      <c r="AN59" s="36"/>
      <c r="AO59" s="36"/>
      <c r="AP59" s="36"/>
      <c r="AQ59" s="36"/>
      <c r="AR59" s="36"/>
      <c r="AS59" s="36"/>
      <c r="AT59" s="36"/>
      <c r="AU59" s="36"/>
      <c r="AW59" s="8"/>
      <c r="AX59" s="8"/>
      <c r="AY59" s="9"/>
      <c r="AZ59" s="12"/>
      <c r="BA59" s="12"/>
      <c r="BB59" s="12"/>
      <c r="BC59" s="9"/>
      <c r="BD59" s="9"/>
      <c r="BE59" s="9"/>
      <c r="BF59" s="9"/>
      <c r="BG59" s="9"/>
      <c r="BH59" s="9"/>
      <c r="BI59" s="9"/>
      <c r="BJ59" s="9"/>
      <c r="BK59" s="9"/>
      <c r="BL59" s="10"/>
      <c r="BM59" s="10"/>
      <c r="BN59" s="10"/>
      <c r="BO59" s="8"/>
      <c r="BP59" s="8"/>
      <c r="BQ59" s="9"/>
      <c r="BR59" s="12"/>
      <c r="BS59" s="12"/>
      <c r="BT59" s="12"/>
      <c r="BU59" s="9"/>
      <c r="BV59" s="9"/>
      <c r="BW59" s="9"/>
      <c r="BX59" s="9"/>
      <c r="BY59" s="9"/>
      <c r="BZ59" s="9"/>
      <c r="CA59" s="9"/>
      <c r="CB59" s="9"/>
      <c r="CC59" s="9"/>
      <c r="CD59" s="10"/>
      <c r="CE59" s="10"/>
      <c r="CF59" s="8"/>
      <c r="CG59" s="8"/>
      <c r="CH59" s="9"/>
      <c r="CI59" s="12"/>
      <c r="CJ59" s="12"/>
      <c r="CK59" s="12"/>
      <c r="CL59" s="12"/>
      <c r="CM59" s="9"/>
      <c r="CN59" s="9"/>
      <c r="CO59" s="9"/>
      <c r="CP59" s="9"/>
      <c r="CQ59" s="9"/>
      <c r="CR59" s="9"/>
      <c r="CS59" s="9"/>
      <c r="CT59" s="9"/>
      <c r="CU59" s="10"/>
      <c r="CV59" s="10"/>
      <c r="CW59" s="8"/>
      <c r="CX59" s="8"/>
      <c r="CY59" s="9"/>
      <c r="CZ59" s="12"/>
      <c r="DA59" s="12"/>
      <c r="DB59" s="12"/>
      <c r="DC59" s="12"/>
      <c r="DD59" s="9"/>
      <c r="DE59" s="9"/>
      <c r="DF59" s="9"/>
      <c r="DG59" s="9"/>
      <c r="DH59" s="9"/>
      <c r="DI59" s="9"/>
      <c r="DJ59" s="9"/>
      <c r="DK59" s="9"/>
      <c r="DL59" s="10"/>
      <c r="DM59" s="10"/>
      <c r="DN59" s="8"/>
      <c r="DO59" s="8"/>
      <c r="DP59" s="9"/>
      <c r="DQ59" s="12"/>
      <c r="DR59" s="12"/>
      <c r="DS59" s="12"/>
      <c r="DT59" s="9"/>
      <c r="DU59" s="9"/>
      <c r="DV59" s="9"/>
      <c r="DW59" s="9"/>
      <c r="DX59" s="9"/>
      <c r="DY59" s="9"/>
      <c r="DZ59" s="9"/>
      <c r="EA59" s="9"/>
      <c r="EB59" s="9"/>
    </row>
    <row r="60" spans="1:132" x14ac:dyDescent="0.35">
      <c r="A60" s="25" t="s">
        <v>76</v>
      </c>
      <c r="B60" s="25"/>
      <c r="C60" s="23">
        <v>0</v>
      </c>
      <c r="D60" s="31">
        <f>D64-D62</f>
        <v>0</v>
      </c>
      <c r="E60" s="31">
        <v>0</v>
      </c>
      <c r="F60" s="31">
        <f>F64-F62</f>
        <v>0</v>
      </c>
      <c r="G60" s="31">
        <v>0</v>
      </c>
      <c r="H60" s="31">
        <f>H64-H62</f>
        <v>0</v>
      </c>
      <c r="I60" s="31">
        <v>0</v>
      </c>
      <c r="J60" s="31">
        <f>J64-J62</f>
        <v>0</v>
      </c>
      <c r="K60" s="31">
        <v>0</v>
      </c>
      <c r="L60" s="31">
        <f>L64-L62</f>
        <v>0</v>
      </c>
      <c r="M60" s="31">
        <v>0</v>
      </c>
      <c r="N60" s="31">
        <f>N64-N62</f>
        <v>0</v>
      </c>
      <c r="O60" s="31">
        <v>0</v>
      </c>
      <c r="Q60" s="25" t="s">
        <v>76</v>
      </c>
      <c r="R60" s="25"/>
      <c r="S60" s="23">
        <v>0</v>
      </c>
      <c r="T60" s="31">
        <f>T64-T62</f>
        <v>0</v>
      </c>
      <c r="U60" s="31">
        <v>0</v>
      </c>
      <c r="V60" s="31">
        <f>V64-V62</f>
        <v>0</v>
      </c>
      <c r="W60" s="31">
        <v>0</v>
      </c>
      <c r="X60" s="31">
        <f>X64-X62</f>
        <v>0</v>
      </c>
      <c r="Y60" s="31">
        <v>0</v>
      </c>
      <c r="Z60" s="31">
        <f>Z64-Z62</f>
        <v>0</v>
      </c>
      <c r="AA60" s="31">
        <v>0</v>
      </c>
      <c r="AB60" s="31">
        <f>AB64-AB62</f>
        <v>0</v>
      </c>
      <c r="AC60" s="31">
        <v>0</v>
      </c>
      <c r="AD60" s="31">
        <f>AD64-AD62</f>
        <v>0</v>
      </c>
      <c r="AE60" s="31">
        <v>0</v>
      </c>
      <c r="AG60" s="37"/>
      <c r="AH60" s="37"/>
      <c r="AI60" s="36"/>
      <c r="AJ60" s="38"/>
      <c r="AK60" s="38"/>
      <c r="AL60" s="38"/>
      <c r="AM60" s="36"/>
      <c r="AN60" s="36"/>
      <c r="AO60" s="36"/>
      <c r="AP60" s="36"/>
      <c r="AQ60" s="36"/>
      <c r="AR60" s="36"/>
      <c r="AS60" s="36"/>
      <c r="AT60" s="36"/>
      <c r="AU60" s="36"/>
      <c r="AW60" s="8"/>
      <c r="AX60" s="8"/>
      <c r="AY60" s="9"/>
      <c r="AZ60" s="12"/>
      <c r="BA60" s="12"/>
      <c r="BB60" s="12"/>
      <c r="BC60" s="9"/>
      <c r="BD60" s="9"/>
      <c r="BE60" s="9"/>
      <c r="BF60" s="9"/>
      <c r="BG60" s="9"/>
      <c r="BH60" s="9"/>
      <c r="BI60" s="9"/>
      <c r="BJ60" s="9"/>
      <c r="BK60" s="9"/>
      <c r="BL60" s="10"/>
      <c r="BM60" s="10"/>
      <c r="BN60" s="10"/>
      <c r="BO60" s="8"/>
      <c r="BP60" s="8"/>
      <c r="BQ60" s="9"/>
      <c r="BR60" s="12"/>
      <c r="BS60" s="12"/>
      <c r="BT60" s="12"/>
      <c r="BU60" s="9"/>
      <c r="BV60" s="9"/>
      <c r="BW60" s="9"/>
      <c r="BX60" s="9"/>
      <c r="BY60" s="9"/>
      <c r="BZ60" s="9"/>
      <c r="CA60" s="9"/>
      <c r="CB60" s="9"/>
      <c r="CC60" s="9"/>
      <c r="CD60" s="10"/>
      <c r="CE60" s="10"/>
      <c r="CF60" s="8"/>
      <c r="CG60" s="8"/>
      <c r="CH60" s="9"/>
      <c r="CI60" s="12"/>
      <c r="CJ60" s="12"/>
      <c r="CK60" s="12"/>
      <c r="CL60" s="12"/>
      <c r="CM60" s="9"/>
      <c r="CN60" s="9"/>
      <c r="CO60" s="9"/>
      <c r="CP60" s="9"/>
      <c r="CQ60" s="9"/>
      <c r="CR60" s="9"/>
      <c r="CS60" s="9"/>
      <c r="CT60" s="9"/>
      <c r="CU60" s="10"/>
      <c r="CV60" s="10"/>
      <c r="CW60" s="8"/>
      <c r="CX60" s="8"/>
      <c r="CY60" s="9"/>
      <c r="CZ60" s="12"/>
      <c r="DA60" s="12"/>
      <c r="DB60" s="12"/>
      <c r="DC60" s="12"/>
      <c r="DD60" s="9"/>
      <c r="DE60" s="9"/>
      <c r="DF60" s="9"/>
      <c r="DG60" s="9"/>
      <c r="DH60" s="9"/>
      <c r="DI60" s="9"/>
      <c r="DJ60" s="9"/>
      <c r="DK60" s="9"/>
      <c r="DL60" s="10"/>
      <c r="DM60" s="10"/>
      <c r="DN60" s="8"/>
      <c r="DO60" s="8"/>
      <c r="DP60" s="9"/>
      <c r="DQ60" s="12"/>
      <c r="DR60" s="12"/>
      <c r="DS60" s="12"/>
      <c r="DT60" s="9"/>
      <c r="DU60" s="9"/>
      <c r="DV60" s="9"/>
      <c r="DW60" s="9"/>
      <c r="DX60" s="9"/>
      <c r="DY60" s="9"/>
      <c r="DZ60" s="9"/>
      <c r="EA60" s="9"/>
      <c r="EB60" s="9"/>
    </row>
    <row r="61" spans="1:132" ht="14.5" customHeight="1" x14ac:dyDescent="0.35">
      <c r="A61" s="25"/>
      <c r="B61" s="25"/>
      <c r="C61" s="23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Q61" s="25"/>
      <c r="R61" s="25"/>
      <c r="S61" s="23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G61" s="37"/>
      <c r="AH61" s="37"/>
      <c r="AI61" s="36"/>
      <c r="AJ61" s="38"/>
      <c r="AK61" s="38"/>
      <c r="AL61" s="38"/>
      <c r="AM61" s="38"/>
      <c r="AN61" s="36"/>
      <c r="AO61" s="38"/>
      <c r="AP61" s="36"/>
      <c r="AQ61" s="36"/>
      <c r="AR61" s="36"/>
      <c r="AS61" s="36"/>
      <c r="AT61" s="36"/>
      <c r="AU61" s="36"/>
      <c r="AW61" s="8"/>
      <c r="AX61" s="8"/>
      <c r="AY61" s="9"/>
      <c r="AZ61" s="9"/>
      <c r="BA61" s="12"/>
      <c r="BB61" s="12"/>
      <c r="BC61" s="12"/>
      <c r="BD61" s="9"/>
      <c r="BE61" s="9"/>
      <c r="BF61" s="9"/>
      <c r="BG61" s="9"/>
      <c r="BH61" s="9"/>
      <c r="BI61" s="9"/>
      <c r="BJ61" s="9"/>
      <c r="BK61" s="9"/>
      <c r="BL61" s="10"/>
      <c r="BM61" s="10"/>
      <c r="BN61" s="10"/>
      <c r="BO61" s="8"/>
      <c r="BP61" s="8"/>
      <c r="BQ61" s="9"/>
      <c r="BR61" s="9"/>
      <c r="BS61" s="12"/>
      <c r="BT61" s="12"/>
      <c r="BU61" s="12"/>
      <c r="BV61" s="9"/>
      <c r="BW61" s="9"/>
      <c r="BX61" s="9"/>
      <c r="BY61" s="9"/>
      <c r="BZ61" s="9"/>
      <c r="CA61" s="9"/>
      <c r="CB61" s="9"/>
      <c r="CC61" s="9"/>
      <c r="CD61" s="10"/>
      <c r="CE61" s="10"/>
      <c r="CF61" s="8"/>
      <c r="CG61" s="8"/>
      <c r="CH61" s="9"/>
      <c r="CI61" s="12"/>
      <c r="CJ61" s="12"/>
      <c r="CK61" s="12"/>
      <c r="CL61" s="12"/>
      <c r="CM61" s="9"/>
      <c r="CN61" s="9"/>
      <c r="CO61" s="9"/>
      <c r="CP61" s="9"/>
      <c r="CQ61" s="9"/>
      <c r="CR61" s="9"/>
      <c r="CS61" s="9"/>
      <c r="CT61" s="9"/>
      <c r="CU61" s="10"/>
      <c r="CV61" s="10"/>
      <c r="CW61" s="8"/>
      <c r="CX61" s="8"/>
      <c r="CY61" s="9"/>
      <c r="CZ61" s="12"/>
      <c r="DA61" s="12"/>
      <c r="DB61" s="12"/>
      <c r="DC61" s="12"/>
      <c r="DD61" s="9"/>
      <c r="DE61" s="9"/>
      <c r="DF61" s="9"/>
      <c r="DG61" s="9"/>
      <c r="DH61" s="9"/>
      <c r="DI61" s="9"/>
      <c r="DJ61" s="9"/>
      <c r="DK61" s="9"/>
      <c r="DL61" s="10"/>
      <c r="DM61" s="10"/>
      <c r="DN61" s="8"/>
      <c r="DO61" s="8"/>
      <c r="DP61" s="9"/>
      <c r="DQ61" s="9"/>
      <c r="DR61" s="12"/>
      <c r="DS61" s="12"/>
      <c r="DT61" s="12"/>
      <c r="DU61" s="9"/>
      <c r="DV61" s="9"/>
      <c r="DW61" s="9"/>
      <c r="DX61" s="9"/>
      <c r="DY61" s="9"/>
      <c r="DZ61" s="9"/>
      <c r="EA61" s="9"/>
      <c r="EB61" s="9"/>
    </row>
    <row r="62" spans="1:132" x14ac:dyDescent="0.35">
      <c r="A62" s="25" t="s">
        <v>77</v>
      </c>
      <c r="B62" s="25"/>
      <c r="C62" s="23"/>
      <c r="D62" s="31">
        <f>(D56-C60)</f>
        <v>36</v>
      </c>
      <c r="E62" s="31">
        <f>(E56-D61)</f>
        <v>36</v>
      </c>
      <c r="F62" s="31">
        <f>(F56-E61)</f>
        <v>36</v>
      </c>
      <c r="G62" s="31">
        <f>(G56-F61)</f>
        <v>36</v>
      </c>
      <c r="H62" s="31">
        <f t="shared" ref="H62" si="41">(H56-G61)</f>
        <v>36</v>
      </c>
      <c r="I62" s="31">
        <f t="shared" ref="I62" si="42">(I56-H61)</f>
        <v>36</v>
      </c>
      <c r="J62" s="31">
        <f>(J56-I61)</f>
        <v>36</v>
      </c>
      <c r="K62" s="31">
        <f t="shared" ref="K62" si="43">(K56-J61)</f>
        <v>36</v>
      </c>
      <c r="L62" s="31">
        <f t="shared" ref="L62" si="44">(L56-K61)</f>
        <v>36</v>
      </c>
      <c r="M62" s="31">
        <f t="shared" ref="M62" si="45">(M56-L61)</f>
        <v>36</v>
      </c>
      <c r="N62" s="31">
        <f t="shared" ref="N62" si="46">(N56-M61)</f>
        <v>36</v>
      </c>
      <c r="O62" s="31">
        <f t="shared" ref="O62" si="47">(O56-N61)</f>
        <v>36</v>
      </c>
      <c r="Q62" s="25" t="s">
        <v>77</v>
      </c>
      <c r="R62" s="25"/>
      <c r="S62" s="23"/>
      <c r="T62" s="31">
        <f>(T56-S60)</f>
        <v>18</v>
      </c>
      <c r="U62" s="31">
        <f>(U56-T61)</f>
        <v>18</v>
      </c>
      <c r="V62" s="31">
        <f>(V56-U61)</f>
        <v>18</v>
      </c>
      <c r="W62" s="31">
        <f>(W56-V61)</f>
        <v>18</v>
      </c>
      <c r="X62" s="31">
        <f t="shared" ref="X62" si="48">(X56-W61)</f>
        <v>18</v>
      </c>
      <c r="Y62" s="31">
        <f t="shared" ref="Y62" si="49">(Y56-X61)</f>
        <v>18</v>
      </c>
      <c r="Z62" s="31">
        <f>(Z56-Y61)</f>
        <v>18</v>
      </c>
      <c r="AA62" s="31">
        <f t="shared" ref="AA62" si="50">(AA56-Z61)</f>
        <v>18</v>
      </c>
      <c r="AB62" s="31">
        <f t="shared" ref="AB62" si="51">(AB56-AA61)</f>
        <v>18</v>
      </c>
      <c r="AC62" s="31">
        <f t="shared" ref="AC62" si="52">(AC56-AB61)</f>
        <v>18</v>
      </c>
      <c r="AD62" s="31">
        <f t="shared" ref="AD62" si="53">(AD56-AC61)</f>
        <v>18</v>
      </c>
      <c r="AE62" s="31">
        <f t="shared" ref="AE62" si="54">(AE56-AD61)</f>
        <v>18</v>
      </c>
      <c r="AG62" s="37"/>
      <c r="AH62" s="37"/>
      <c r="AI62" s="36"/>
      <c r="AJ62" s="38"/>
      <c r="AK62" s="38"/>
      <c r="AL62" s="38"/>
      <c r="AM62" s="38"/>
      <c r="AN62" s="36"/>
      <c r="AO62" s="38"/>
      <c r="AP62" s="36"/>
      <c r="AQ62" s="36"/>
      <c r="AR62" s="36"/>
      <c r="AS62" s="36"/>
      <c r="AT62" s="36"/>
      <c r="AU62" s="36"/>
      <c r="AW62" s="8"/>
      <c r="AX62" s="8"/>
      <c r="AY62" s="9"/>
      <c r="AZ62" s="9"/>
      <c r="BA62" s="12"/>
      <c r="BB62" s="12"/>
      <c r="BC62" s="12"/>
      <c r="BD62" s="9"/>
      <c r="BE62" s="9"/>
      <c r="BF62" s="9"/>
      <c r="BG62" s="9"/>
      <c r="BH62" s="9"/>
      <c r="BI62" s="9"/>
      <c r="BJ62" s="9"/>
      <c r="BK62" s="9"/>
      <c r="BL62" s="10"/>
      <c r="BM62" s="10"/>
      <c r="BN62" s="10"/>
      <c r="BO62" s="8"/>
      <c r="BP62" s="8"/>
      <c r="BQ62" s="9"/>
      <c r="BR62" s="9"/>
      <c r="BS62" s="12"/>
      <c r="BT62" s="12"/>
      <c r="BU62" s="12"/>
      <c r="BV62" s="9"/>
      <c r="BW62" s="9"/>
      <c r="BX62" s="9"/>
      <c r="BY62" s="9"/>
      <c r="BZ62" s="9"/>
      <c r="CA62" s="9"/>
      <c r="CB62" s="9"/>
      <c r="CC62" s="9"/>
      <c r="CD62" s="10"/>
      <c r="CE62" s="10"/>
      <c r="CF62" s="8"/>
      <c r="CG62" s="8"/>
      <c r="CH62" s="9"/>
      <c r="CI62" s="12"/>
      <c r="CJ62" s="12"/>
      <c r="CK62" s="12"/>
      <c r="CL62" s="12"/>
      <c r="CM62" s="9"/>
      <c r="CN62" s="9"/>
      <c r="CO62" s="9"/>
      <c r="CP62" s="9"/>
      <c r="CQ62" s="9"/>
      <c r="CR62" s="9"/>
      <c r="CS62" s="9"/>
      <c r="CT62" s="9"/>
      <c r="CU62" s="10"/>
      <c r="CV62" s="10"/>
      <c r="CW62" s="8"/>
      <c r="CX62" s="8"/>
      <c r="CY62" s="9"/>
      <c r="CZ62" s="12"/>
      <c r="DA62" s="12"/>
      <c r="DB62" s="12"/>
      <c r="DC62" s="12"/>
      <c r="DD62" s="9"/>
      <c r="DE62" s="9"/>
      <c r="DF62" s="9"/>
      <c r="DG62" s="9"/>
      <c r="DH62" s="9"/>
      <c r="DI62" s="9"/>
      <c r="DJ62" s="9"/>
      <c r="DK62" s="9"/>
      <c r="DL62" s="10"/>
      <c r="DM62" s="10"/>
      <c r="DN62" s="8"/>
      <c r="DO62" s="8"/>
      <c r="DP62" s="9"/>
      <c r="DQ62" s="9"/>
      <c r="DR62" s="12"/>
      <c r="DS62" s="12"/>
      <c r="DT62" s="12"/>
      <c r="DU62" s="9"/>
      <c r="DV62" s="9"/>
      <c r="DW62" s="9"/>
      <c r="DX62" s="9"/>
      <c r="DY62" s="9"/>
      <c r="DZ62" s="9"/>
      <c r="EA62" s="9"/>
      <c r="EB62" s="9"/>
    </row>
    <row r="63" spans="1:132" ht="14.5" customHeight="1" x14ac:dyDescent="0.35">
      <c r="A63" s="25"/>
      <c r="B63" s="25"/>
      <c r="C63" s="23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Q63" s="25"/>
      <c r="R63" s="25"/>
      <c r="S63" s="23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G63" s="37"/>
      <c r="AH63" s="37"/>
      <c r="AI63" s="36"/>
      <c r="AJ63" s="38"/>
      <c r="AK63" s="38"/>
      <c r="AL63" s="38"/>
      <c r="AM63" s="38"/>
      <c r="AN63" s="38"/>
      <c r="AO63" s="36"/>
      <c r="AP63" s="36"/>
      <c r="AQ63" s="36"/>
      <c r="AR63" s="36"/>
      <c r="AS63" s="36"/>
      <c r="AT63" s="36"/>
      <c r="AU63" s="36"/>
      <c r="AW63" s="8"/>
      <c r="AX63" s="8"/>
      <c r="AY63" s="9"/>
      <c r="AZ63" s="12"/>
      <c r="BA63" s="12"/>
      <c r="BB63" s="12"/>
      <c r="BC63" s="9"/>
      <c r="BD63" s="9"/>
      <c r="BE63" s="9"/>
      <c r="BF63" s="9"/>
      <c r="BG63" s="9"/>
      <c r="BH63" s="9"/>
      <c r="BI63" s="9"/>
      <c r="BJ63" s="9"/>
      <c r="BK63" s="9"/>
      <c r="BL63" s="10"/>
      <c r="BM63" s="10"/>
      <c r="BN63" s="10"/>
      <c r="BO63" s="8"/>
      <c r="BP63" s="8"/>
      <c r="BQ63" s="9"/>
      <c r="BR63" s="12"/>
      <c r="BS63" s="12"/>
      <c r="BT63" s="12"/>
      <c r="BU63" s="9"/>
      <c r="BV63" s="9"/>
      <c r="BW63" s="9"/>
      <c r="BX63" s="9"/>
      <c r="BY63" s="9"/>
      <c r="BZ63" s="9"/>
      <c r="CA63" s="9"/>
      <c r="CB63" s="9"/>
      <c r="CC63" s="9"/>
      <c r="CD63" s="10"/>
      <c r="CE63" s="10"/>
      <c r="CF63" s="8"/>
      <c r="CG63" s="8"/>
      <c r="CH63" s="9"/>
      <c r="CI63" s="12"/>
      <c r="CJ63" s="12"/>
      <c r="CK63" s="12"/>
      <c r="CL63" s="12"/>
      <c r="CM63" s="9"/>
      <c r="CN63" s="9"/>
      <c r="CO63" s="9"/>
      <c r="CP63" s="9"/>
      <c r="CQ63" s="9"/>
      <c r="CR63" s="9"/>
      <c r="CS63" s="9"/>
      <c r="CT63" s="9"/>
      <c r="CU63" s="10"/>
      <c r="CV63" s="10"/>
      <c r="CW63" s="8"/>
      <c r="CX63" s="8"/>
      <c r="CY63" s="9"/>
      <c r="CZ63" s="12"/>
      <c r="DA63" s="12"/>
      <c r="DB63" s="12"/>
      <c r="DC63" s="12"/>
      <c r="DD63" s="9"/>
      <c r="DE63" s="9"/>
      <c r="DF63" s="9"/>
      <c r="DG63" s="9"/>
      <c r="DH63" s="9"/>
      <c r="DI63" s="9"/>
      <c r="DJ63" s="9"/>
      <c r="DK63" s="9"/>
      <c r="DL63" s="10"/>
      <c r="DM63" s="10"/>
      <c r="DN63" s="8"/>
      <c r="DO63" s="8"/>
      <c r="DP63" s="9"/>
      <c r="DQ63" s="12"/>
      <c r="DR63" s="12"/>
      <c r="DS63" s="12"/>
      <c r="DT63" s="9"/>
      <c r="DU63" s="9"/>
      <c r="DV63" s="9"/>
      <c r="DW63" s="9"/>
      <c r="DX63" s="9"/>
      <c r="DY63" s="9"/>
      <c r="DZ63" s="9"/>
      <c r="EA63" s="9"/>
      <c r="EB63" s="9"/>
    </row>
    <row r="64" spans="1:132" x14ac:dyDescent="0.35">
      <c r="A64" s="25" t="s">
        <v>78</v>
      </c>
      <c r="B64" s="25"/>
      <c r="C64" s="23"/>
      <c r="D64" s="31">
        <f>D62</f>
        <v>36</v>
      </c>
      <c r="E64" s="31">
        <f>E62</f>
        <v>36</v>
      </c>
      <c r="F64" s="31">
        <f t="shared" ref="F64:O64" si="55">F62</f>
        <v>36</v>
      </c>
      <c r="G64" s="31">
        <f t="shared" si="55"/>
        <v>36</v>
      </c>
      <c r="H64" s="31">
        <f t="shared" si="55"/>
        <v>36</v>
      </c>
      <c r="I64" s="31">
        <f t="shared" si="55"/>
        <v>36</v>
      </c>
      <c r="J64" s="31">
        <f t="shared" si="55"/>
        <v>36</v>
      </c>
      <c r="K64" s="31">
        <f t="shared" si="55"/>
        <v>36</v>
      </c>
      <c r="L64" s="31">
        <f t="shared" si="55"/>
        <v>36</v>
      </c>
      <c r="M64" s="31">
        <f t="shared" si="55"/>
        <v>36</v>
      </c>
      <c r="N64" s="31">
        <f t="shared" si="55"/>
        <v>36</v>
      </c>
      <c r="O64" s="31">
        <f t="shared" si="55"/>
        <v>36</v>
      </c>
      <c r="Q64" s="25" t="s">
        <v>78</v>
      </c>
      <c r="R64" s="25"/>
      <c r="S64" s="23"/>
      <c r="T64" s="31">
        <f>T62</f>
        <v>18</v>
      </c>
      <c r="U64" s="31">
        <f>U62</f>
        <v>18</v>
      </c>
      <c r="V64" s="31">
        <f t="shared" ref="V64:AE64" si="56">V62</f>
        <v>18</v>
      </c>
      <c r="W64" s="31">
        <f t="shared" si="56"/>
        <v>18</v>
      </c>
      <c r="X64" s="31">
        <f t="shared" si="56"/>
        <v>18</v>
      </c>
      <c r="Y64" s="31">
        <f t="shared" si="56"/>
        <v>18</v>
      </c>
      <c r="Z64" s="31">
        <f t="shared" si="56"/>
        <v>18</v>
      </c>
      <c r="AA64" s="31">
        <f t="shared" si="56"/>
        <v>18</v>
      </c>
      <c r="AB64" s="31">
        <f t="shared" si="56"/>
        <v>18</v>
      </c>
      <c r="AC64" s="31">
        <f t="shared" si="56"/>
        <v>18</v>
      </c>
      <c r="AD64" s="31">
        <f t="shared" si="56"/>
        <v>18</v>
      </c>
      <c r="AE64" s="31">
        <f t="shared" si="56"/>
        <v>18</v>
      </c>
      <c r="AG64" s="37"/>
      <c r="AH64" s="37"/>
      <c r="AI64" s="36"/>
      <c r="AJ64" s="38"/>
      <c r="AK64" s="38"/>
      <c r="AL64" s="38"/>
      <c r="AM64" s="38"/>
      <c r="AN64" s="38"/>
      <c r="AO64" s="36"/>
      <c r="AP64" s="36"/>
      <c r="AQ64" s="36"/>
      <c r="AR64" s="36"/>
      <c r="AS64" s="36"/>
      <c r="AT64" s="36"/>
      <c r="AU64" s="36"/>
      <c r="AW64" s="8"/>
      <c r="AX64" s="8"/>
      <c r="AY64" s="9"/>
      <c r="AZ64" s="12"/>
      <c r="BA64" s="12"/>
      <c r="BB64" s="12"/>
      <c r="BC64" s="9"/>
      <c r="BD64" s="9"/>
      <c r="BE64" s="9"/>
      <c r="BF64" s="9"/>
      <c r="BG64" s="9"/>
      <c r="BH64" s="9"/>
      <c r="BI64" s="9"/>
      <c r="BJ64" s="9"/>
      <c r="BK64" s="9"/>
      <c r="BL64" s="10"/>
      <c r="BM64" s="10"/>
      <c r="BN64" s="10"/>
      <c r="BO64" s="8"/>
      <c r="BP64" s="8"/>
      <c r="BQ64" s="9"/>
      <c r="BR64" s="12"/>
      <c r="BS64" s="12"/>
      <c r="BT64" s="12"/>
      <c r="BU64" s="9"/>
      <c r="BV64" s="9"/>
      <c r="BW64" s="9"/>
      <c r="BX64" s="9"/>
      <c r="BY64" s="9"/>
      <c r="BZ64" s="9"/>
      <c r="CA64" s="9"/>
      <c r="CB64" s="9"/>
      <c r="CC64" s="9"/>
      <c r="CD64" s="10"/>
      <c r="CE64" s="10"/>
      <c r="CF64" s="8"/>
      <c r="CG64" s="8"/>
      <c r="CH64" s="9"/>
      <c r="CI64" s="12"/>
      <c r="CJ64" s="12"/>
      <c r="CK64" s="12"/>
      <c r="CL64" s="12"/>
      <c r="CM64" s="9"/>
      <c r="CN64" s="9"/>
      <c r="CO64" s="9"/>
      <c r="CP64" s="9"/>
      <c r="CQ64" s="9"/>
      <c r="CR64" s="9"/>
      <c r="CS64" s="9"/>
      <c r="CT64" s="9"/>
      <c r="CU64" s="10"/>
      <c r="CV64" s="10"/>
      <c r="CW64" s="8"/>
      <c r="CX64" s="8"/>
      <c r="CY64" s="9"/>
      <c r="CZ64" s="12"/>
      <c r="DA64" s="12"/>
      <c r="DB64" s="12"/>
      <c r="DC64" s="12"/>
      <c r="DD64" s="9"/>
      <c r="DE64" s="9"/>
      <c r="DF64" s="9"/>
      <c r="DG64" s="9"/>
      <c r="DH64" s="9"/>
      <c r="DI64" s="9"/>
      <c r="DJ64" s="9"/>
      <c r="DK64" s="9"/>
      <c r="DL64" s="10"/>
      <c r="DM64" s="10"/>
      <c r="DN64" s="8"/>
      <c r="DO64" s="8"/>
      <c r="DP64" s="9"/>
      <c r="DQ64" s="12"/>
      <c r="DR64" s="12"/>
      <c r="DS64" s="12"/>
      <c r="DT64" s="9"/>
      <c r="DU64" s="9"/>
      <c r="DV64" s="9"/>
      <c r="DW64" s="9"/>
      <c r="DX64" s="9"/>
      <c r="DY64" s="9"/>
      <c r="DZ64" s="9"/>
      <c r="EA64" s="9"/>
      <c r="EB64" s="9"/>
    </row>
    <row r="65" spans="1:132" ht="14.5" customHeight="1" x14ac:dyDescent="0.35">
      <c r="A65" s="25"/>
      <c r="B65" s="25"/>
      <c r="C65" s="23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Q65" s="25"/>
      <c r="R65" s="25"/>
      <c r="S65" s="23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G65" s="37"/>
      <c r="AH65" s="37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W65" s="8"/>
      <c r="AX65" s="8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10"/>
      <c r="BM65" s="10"/>
      <c r="BN65" s="10"/>
      <c r="BO65" s="8"/>
      <c r="BP65" s="8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10"/>
      <c r="CE65" s="10"/>
      <c r="CF65" s="8"/>
      <c r="CG65" s="8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10"/>
      <c r="CV65" s="10"/>
      <c r="CW65" s="8"/>
      <c r="CX65" s="8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10"/>
      <c r="DM65" s="10"/>
      <c r="DN65" s="8"/>
      <c r="DO65" s="8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</row>
    <row r="66" spans="1:132" x14ac:dyDescent="0.35">
      <c r="A66" s="25" t="s">
        <v>79</v>
      </c>
      <c r="B66" s="25"/>
      <c r="C66" s="23"/>
      <c r="D66" s="31">
        <f>E56</f>
        <v>36</v>
      </c>
      <c r="E66" s="31">
        <f t="shared" ref="E66:M66" si="57">F56</f>
        <v>36</v>
      </c>
      <c r="F66" s="31">
        <f t="shared" si="57"/>
        <v>36</v>
      </c>
      <c r="G66" s="31">
        <f t="shared" si="57"/>
        <v>36</v>
      </c>
      <c r="H66" s="31">
        <f t="shared" si="57"/>
        <v>36</v>
      </c>
      <c r="I66" s="31">
        <f t="shared" si="57"/>
        <v>36</v>
      </c>
      <c r="J66" s="31">
        <f t="shared" si="57"/>
        <v>36</v>
      </c>
      <c r="K66" s="31">
        <f t="shared" si="57"/>
        <v>36</v>
      </c>
      <c r="L66" s="31">
        <f t="shared" si="57"/>
        <v>36</v>
      </c>
      <c r="M66" s="31">
        <f t="shared" si="57"/>
        <v>36</v>
      </c>
      <c r="N66" s="31">
        <f>O56</f>
        <v>36</v>
      </c>
      <c r="O66" s="31">
        <v>0</v>
      </c>
      <c r="Q66" s="25" t="s">
        <v>79</v>
      </c>
      <c r="R66" s="25"/>
      <c r="S66" s="23"/>
      <c r="T66" s="31">
        <f>U56</f>
        <v>18</v>
      </c>
      <c r="U66" s="31">
        <f t="shared" ref="U66:AC66" si="58">V56</f>
        <v>18</v>
      </c>
      <c r="V66" s="31">
        <f t="shared" si="58"/>
        <v>18</v>
      </c>
      <c r="W66" s="31">
        <f t="shared" si="58"/>
        <v>18</v>
      </c>
      <c r="X66" s="31">
        <f t="shared" si="58"/>
        <v>18</v>
      </c>
      <c r="Y66" s="31">
        <f t="shared" si="58"/>
        <v>18</v>
      </c>
      <c r="Z66" s="31">
        <f t="shared" si="58"/>
        <v>18</v>
      </c>
      <c r="AA66" s="31">
        <f t="shared" si="58"/>
        <v>18</v>
      </c>
      <c r="AB66" s="31">
        <f t="shared" si="58"/>
        <v>18</v>
      </c>
      <c r="AC66" s="31">
        <f t="shared" si="58"/>
        <v>18</v>
      </c>
      <c r="AD66" s="31">
        <f>AE56</f>
        <v>18</v>
      </c>
      <c r="AE66" s="31">
        <v>0</v>
      </c>
      <c r="AG66" s="37"/>
      <c r="AH66" s="37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W66" s="8"/>
      <c r="AX66" s="8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10"/>
      <c r="BM66" s="10"/>
      <c r="BN66" s="10"/>
      <c r="BO66" s="8"/>
      <c r="BP66" s="8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10"/>
      <c r="CE66" s="10"/>
      <c r="CF66" s="8"/>
      <c r="CG66" s="8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10"/>
      <c r="CV66" s="10"/>
      <c r="CW66" s="8"/>
      <c r="CX66" s="8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10"/>
      <c r="DM66" s="10"/>
      <c r="DN66" s="8"/>
      <c r="DO66" s="8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</row>
    <row r="67" spans="1:132" ht="15" thickBot="1" x14ac:dyDescent="0.4">
      <c r="A67" s="25"/>
      <c r="B67" s="25"/>
      <c r="C67" s="23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Q67" s="25"/>
      <c r="R67" s="25"/>
      <c r="S67" s="23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</row>
    <row r="68" spans="1:132" x14ac:dyDescent="0.35">
      <c r="A68" s="33" t="s">
        <v>70</v>
      </c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5"/>
      <c r="Q68" s="33" t="s">
        <v>70</v>
      </c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5"/>
    </row>
    <row r="69" spans="1:132" ht="14.5" customHeight="1" x14ac:dyDescent="0.35">
      <c r="A69" s="25" t="s">
        <v>85</v>
      </c>
      <c r="B69" s="25"/>
      <c r="C69" s="25"/>
      <c r="D69" s="30" t="s">
        <v>68</v>
      </c>
      <c r="E69" s="30"/>
      <c r="F69" s="30"/>
      <c r="G69" s="30" t="s">
        <v>71</v>
      </c>
      <c r="H69" s="30"/>
      <c r="I69" s="30"/>
      <c r="J69" s="30" t="s">
        <v>72</v>
      </c>
      <c r="K69" s="30"/>
      <c r="L69" s="30"/>
      <c r="M69" s="30" t="s">
        <v>69</v>
      </c>
      <c r="N69" s="30"/>
      <c r="O69" s="30"/>
      <c r="Q69" s="25" t="s">
        <v>88</v>
      </c>
      <c r="R69" s="25"/>
      <c r="S69" s="25"/>
      <c r="T69" s="30" t="s">
        <v>68</v>
      </c>
      <c r="U69" s="30"/>
      <c r="V69" s="30"/>
      <c r="W69" s="30" t="s">
        <v>71</v>
      </c>
      <c r="X69" s="30"/>
      <c r="Y69" s="30"/>
      <c r="Z69" s="30" t="s">
        <v>72</v>
      </c>
      <c r="AA69" s="30"/>
      <c r="AB69" s="30"/>
      <c r="AC69" s="30" t="s">
        <v>69</v>
      </c>
      <c r="AD69" s="30"/>
      <c r="AE69" s="30"/>
    </row>
    <row r="70" spans="1:132" x14ac:dyDescent="0.35">
      <c r="A70" s="25"/>
      <c r="B70" s="25"/>
      <c r="C70" s="25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Q70" s="25"/>
      <c r="R70" s="25"/>
      <c r="S70" s="25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</row>
    <row r="71" spans="1:132" x14ac:dyDescent="0.35">
      <c r="A71" s="32" t="s">
        <v>73</v>
      </c>
      <c r="B71" s="32"/>
      <c r="C71" s="1">
        <v>0</v>
      </c>
      <c r="D71" s="1">
        <v>1</v>
      </c>
      <c r="E71" s="1">
        <v>2</v>
      </c>
      <c r="F71" s="1">
        <v>3</v>
      </c>
      <c r="G71" s="1">
        <v>4</v>
      </c>
      <c r="H71" s="1">
        <v>5</v>
      </c>
      <c r="I71" s="1">
        <v>6</v>
      </c>
      <c r="J71" s="1">
        <v>7</v>
      </c>
      <c r="K71" s="1">
        <v>8</v>
      </c>
      <c r="L71" s="1">
        <v>9</v>
      </c>
      <c r="M71" s="1">
        <v>10</v>
      </c>
      <c r="N71" s="1">
        <v>11</v>
      </c>
      <c r="O71" s="1">
        <v>12</v>
      </c>
      <c r="Q71" s="32" t="s">
        <v>73</v>
      </c>
      <c r="R71" s="32"/>
      <c r="S71" s="1">
        <v>0</v>
      </c>
      <c r="T71" s="1">
        <v>1</v>
      </c>
      <c r="U71" s="1">
        <v>2</v>
      </c>
      <c r="V71" s="1">
        <v>3</v>
      </c>
      <c r="W71" s="1">
        <v>4</v>
      </c>
      <c r="X71" s="1">
        <v>5</v>
      </c>
      <c r="Y71" s="1">
        <v>6</v>
      </c>
      <c r="Z71" s="1">
        <v>7</v>
      </c>
      <c r="AA71" s="1">
        <v>8</v>
      </c>
      <c r="AB71" s="1">
        <v>9</v>
      </c>
      <c r="AC71" s="1">
        <v>10</v>
      </c>
      <c r="AD71" s="1">
        <v>11</v>
      </c>
      <c r="AE71" s="1">
        <v>12</v>
      </c>
    </row>
    <row r="72" spans="1:132" ht="14.5" customHeight="1" x14ac:dyDescent="0.35">
      <c r="A72" s="25" t="s">
        <v>74</v>
      </c>
      <c r="B72" s="25"/>
      <c r="C72" s="23"/>
      <c r="D72" s="31">
        <f>18*2</f>
        <v>36</v>
      </c>
      <c r="E72" s="31">
        <f t="shared" ref="E72:O72" si="59">18*2</f>
        <v>36</v>
      </c>
      <c r="F72" s="31">
        <f t="shared" si="59"/>
        <v>36</v>
      </c>
      <c r="G72" s="31">
        <f t="shared" si="59"/>
        <v>36</v>
      </c>
      <c r="H72" s="31">
        <f t="shared" si="59"/>
        <v>36</v>
      </c>
      <c r="I72" s="31">
        <f t="shared" si="59"/>
        <v>36</v>
      </c>
      <c r="J72" s="31">
        <f t="shared" si="59"/>
        <v>36</v>
      </c>
      <c r="K72" s="31">
        <f t="shared" si="59"/>
        <v>36</v>
      </c>
      <c r="L72" s="31">
        <f t="shared" si="59"/>
        <v>36</v>
      </c>
      <c r="M72" s="31">
        <f t="shared" si="59"/>
        <v>36</v>
      </c>
      <c r="N72" s="31">
        <f t="shared" si="59"/>
        <v>36</v>
      </c>
      <c r="O72" s="31">
        <f t="shared" si="59"/>
        <v>36</v>
      </c>
      <c r="Q72" s="25" t="s">
        <v>74</v>
      </c>
      <c r="R72" s="25"/>
      <c r="S72" s="23"/>
      <c r="T72" s="31">
        <v>18</v>
      </c>
      <c r="U72" s="31">
        <v>18</v>
      </c>
      <c r="V72" s="31">
        <v>18</v>
      </c>
      <c r="W72" s="31">
        <v>18</v>
      </c>
      <c r="X72" s="31">
        <v>18</v>
      </c>
      <c r="Y72" s="31">
        <v>18</v>
      </c>
      <c r="Z72" s="31">
        <v>18</v>
      </c>
      <c r="AA72" s="31">
        <v>18</v>
      </c>
      <c r="AB72" s="31">
        <v>18</v>
      </c>
      <c r="AC72" s="31">
        <v>18</v>
      </c>
      <c r="AD72" s="31">
        <v>18</v>
      </c>
      <c r="AE72" s="31">
        <v>18</v>
      </c>
    </row>
    <row r="73" spans="1:132" x14ac:dyDescent="0.35">
      <c r="A73" s="25"/>
      <c r="B73" s="25"/>
      <c r="C73" s="23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Q73" s="25"/>
      <c r="R73" s="25"/>
      <c r="S73" s="23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</row>
    <row r="74" spans="1:132" ht="14.5" customHeight="1" x14ac:dyDescent="0.35">
      <c r="A74" s="25" t="s">
        <v>75</v>
      </c>
      <c r="B74" s="25"/>
      <c r="C74" s="23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Q74" s="25" t="s">
        <v>75</v>
      </c>
      <c r="R74" s="25"/>
      <c r="S74" s="23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</row>
    <row r="75" spans="1:132" x14ac:dyDescent="0.35">
      <c r="A75" s="25"/>
      <c r="B75" s="25"/>
      <c r="C75" s="23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Q75" s="25"/>
      <c r="R75" s="25"/>
      <c r="S75" s="23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</row>
    <row r="76" spans="1:132" ht="14.5" customHeight="1" x14ac:dyDescent="0.35">
      <c r="A76" s="25" t="s">
        <v>76</v>
      </c>
      <c r="B76" s="25"/>
      <c r="C76" s="23">
        <v>0</v>
      </c>
      <c r="D76" s="31">
        <f>D80-D78</f>
        <v>0</v>
      </c>
      <c r="E76" s="31">
        <v>0</v>
      </c>
      <c r="F76" s="31">
        <f>F80-F78</f>
        <v>0</v>
      </c>
      <c r="G76" s="31">
        <v>0</v>
      </c>
      <c r="H76" s="31">
        <f>H80-H78</f>
        <v>0</v>
      </c>
      <c r="I76" s="31">
        <v>0</v>
      </c>
      <c r="J76" s="31">
        <f>J80-J78</f>
        <v>0</v>
      </c>
      <c r="K76" s="31">
        <v>0</v>
      </c>
      <c r="L76" s="31">
        <f>L80-L78</f>
        <v>0</v>
      </c>
      <c r="M76" s="31">
        <v>0</v>
      </c>
      <c r="N76" s="31">
        <f>N80-N78</f>
        <v>0</v>
      </c>
      <c r="O76" s="31">
        <v>0</v>
      </c>
      <c r="Q76" s="25" t="s">
        <v>76</v>
      </c>
      <c r="R76" s="25"/>
      <c r="S76" s="23">
        <v>0</v>
      </c>
      <c r="T76" s="31">
        <f>T80-T78</f>
        <v>0</v>
      </c>
      <c r="U76" s="31">
        <v>0</v>
      </c>
      <c r="V76" s="31">
        <f>V80-V78</f>
        <v>0</v>
      </c>
      <c r="W76" s="31">
        <v>0</v>
      </c>
      <c r="X76" s="31">
        <f>X80-X78</f>
        <v>0</v>
      </c>
      <c r="Y76" s="31">
        <v>0</v>
      </c>
      <c r="Z76" s="31">
        <f>Z80-Z78</f>
        <v>0</v>
      </c>
      <c r="AA76" s="31">
        <v>0</v>
      </c>
      <c r="AB76" s="31">
        <f>AB80-AB78</f>
        <v>0</v>
      </c>
      <c r="AC76" s="31">
        <v>0</v>
      </c>
      <c r="AD76" s="31">
        <f>AD80-AD78</f>
        <v>0</v>
      </c>
      <c r="AE76" s="31">
        <v>0</v>
      </c>
    </row>
    <row r="77" spans="1:132" x14ac:dyDescent="0.35">
      <c r="A77" s="25"/>
      <c r="B77" s="25"/>
      <c r="C77" s="23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Q77" s="25"/>
      <c r="R77" s="25"/>
      <c r="S77" s="23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</row>
    <row r="78" spans="1:132" ht="14.5" customHeight="1" x14ac:dyDescent="0.35">
      <c r="A78" s="25" t="s">
        <v>77</v>
      </c>
      <c r="B78" s="25"/>
      <c r="C78" s="23"/>
      <c r="D78" s="31">
        <f>(D72-C76)</f>
        <v>36</v>
      </c>
      <c r="E78" s="31">
        <f>(E72-D77)</f>
        <v>36</v>
      </c>
      <c r="F78" s="31">
        <f>(F72-E77)</f>
        <v>36</v>
      </c>
      <c r="G78" s="31">
        <f>(G72-F77)</f>
        <v>36</v>
      </c>
      <c r="H78" s="31">
        <f t="shared" ref="H78" si="60">(H72-G77)</f>
        <v>36</v>
      </c>
      <c r="I78" s="31">
        <f t="shared" ref="I78" si="61">(I72-H77)</f>
        <v>36</v>
      </c>
      <c r="J78" s="31">
        <f>(J72-I77)</f>
        <v>36</v>
      </c>
      <c r="K78" s="31">
        <f t="shared" ref="K78" si="62">(K72-J77)</f>
        <v>36</v>
      </c>
      <c r="L78" s="31">
        <f t="shared" ref="L78" si="63">(L72-K77)</f>
        <v>36</v>
      </c>
      <c r="M78" s="31">
        <f t="shared" ref="M78" si="64">(M72-L77)</f>
        <v>36</v>
      </c>
      <c r="N78" s="31">
        <f t="shared" ref="N78" si="65">(N72-M77)</f>
        <v>36</v>
      </c>
      <c r="O78" s="31">
        <f t="shared" ref="O78" si="66">(O72-N77)</f>
        <v>36</v>
      </c>
      <c r="Q78" s="25" t="s">
        <v>77</v>
      </c>
      <c r="R78" s="25"/>
      <c r="S78" s="23"/>
      <c r="T78" s="31">
        <f>(T72-S76)</f>
        <v>18</v>
      </c>
      <c r="U78" s="31">
        <f>(U72-T77)</f>
        <v>18</v>
      </c>
      <c r="V78" s="31">
        <f>(V72-U77)</f>
        <v>18</v>
      </c>
      <c r="W78" s="31">
        <f>(W72-V77)</f>
        <v>18</v>
      </c>
      <c r="X78" s="31">
        <f t="shared" ref="X78" si="67">(X72-W77)</f>
        <v>18</v>
      </c>
      <c r="Y78" s="31">
        <f t="shared" ref="Y78" si="68">(Y72-X77)</f>
        <v>18</v>
      </c>
      <c r="Z78" s="31">
        <f>(Z72-Y77)</f>
        <v>18</v>
      </c>
      <c r="AA78" s="31">
        <f t="shared" ref="AA78" si="69">(AA72-Z77)</f>
        <v>18</v>
      </c>
      <c r="AB78" s="31">
        <f t="shared" ref="AB78" si="70">(AB72-AA77)</f>
        <v>18</v>
      </c>
      <c r="AC78" s="31">
        <f t="shared" ref="AC78" si="71">(AC72-AB77)</f>
        <v>18</v>
      </c>
      <c r="AD78" s="31">
        <f t="shared" ref="AD78" si="72">(AD72-AC77)</f>
        <v>18</v>
      </c>
      <c r="AE78" s="31">
        <f t="shared" ref="AE78" si="73">(AE72-AD77)</f>
        <v>18</v>
      </c>
    </row>
    <row r="79" spans="1:132" x14ac:dyDescent="0.35">
      <c r="A79" s="25"/>
      <c r="B79" s="25"/>
      <c r="C79" s="23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Q79" s="25"/>
      <c r="R79" s="25"/>
      <c r="S79" s="23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</row>
    <row r="80" spans="1:132" ht="14.5" customHeight="1" x14ac:dyDescent="0.35">
      <c r="A80" s="25" t="s">
        <v>78</v>
      </c>
      <c r="B80" s="25"/>
      <c r="C80" s="23"/>
      <c r="D80" s="31">
        <f>D78</f>
        <v>36</v>
      </c>
      <c r="E80" s="31">
        <f>E78</f>
        <v>36</v>
      </c>
      <c r="F80" s="31">
        <f t="shared" ref="F80:O80" si="74">F78</f>
        <v>36</v>
      </c>
      <c r="G80" s="31">
        <f t="shared" si="74"/>
        <v>36</v>
      </c>
      <c r="H80" s="31">
        <f t="shared" si="74"/>
        <v>36</v>
      </c>
      <c r="I80" s="31">
        <f t="shared" si="74"/>
        <v>36</v>
      </c>
      <c r="J80" s="31">
        <f t="shared" si="74"/>
        <v>36</v>
      </c>
      <c r="K80" s="31">
        <f t="shared" si="74"/>
        <v>36</v>
      </c>
      <c r="L80" s="31">
        <f t="shared" si="74"/>
        <v>36</v>
      </c>
      <c r="M80" s="31">
        <f t="shared" si="74"/>
        <v>36</v>
      </c>
      <c r="N80" s="31">
        <f t="shared" si="74"/>
        <v>36</v>
      </c>
      <c r="O80" s="31">
        <f t="shared" si="74"/>
        <v>36</v>
      </c>
      <c r="Q80" s="25" t="s">
        <v>78</v>
      </c>
      <c r="R80" s="25"/>
      <c r="S80" s="23"/>
      <c r="T80" s="31">
        <f>T78</f>
        <v>18</v>
      </c>
      <c r="U80" s="31">
        <f>U78</f>
        <v>18</v>
      </c>
      <c r="V80" s="31">
        <f t="shared" ref="V80:AE80" si="75">V78</f>
        <v>18</v>
      </c>
      <c r="W80" s="31">
        <f t="shared" si="75"/>
        <v>18</v>
      </c>
      <c r="X80" s="31">
        <f t="shared" si="75"/>
        <v>18</v>
      </c>
      <c r="Y80" s="31">
        <f t="shared" si="75"/>
        <v>18</v>
      </c>
      <c r="Z80" s="31">
        <f t="shared" si="75"/>
        <v>18</v>
      </c>
      <c r="AA80" s="31">
        <f t="shared" si="75"/>
        <v>18</v>
      </c>
      <c r="AB80" s="31">
        <f t="shared" si="75"/>
        <v>18</v>
      </c>
      <c r="AC80" s="31">
        <f t="shared" si="75"/>
        <v>18</v>
      </c>
      <c r="AD80" s="31">
        <f t="shared" si="75"/>
        <v>18</v>
      </c>
      <c r="AE80" s="31">
        <f t="shared" si="75"/>
        <v>18</v>
      </c>
    </row>
    <row r="81" spans="1:31" x14ac:dyDescent="0.35">
      <c r="A81" s="25"/>
      <c r="B81" s="25"/>
      <c r="C81" s="23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Q81" s="25"/>
      <c r="R81" s="25"/>
      <c r="S81" s="23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</row>
    <row r="82" spans="1:31" ht="14.5" customHeight="1" x14ac:dyDescent="0.35">
      <c r="A82" s="25" t="s">
        <v>79</v>
      </c>
      <c r="B82" s="25"/>
      <c r="C82" s="23"/>
      <c r="D82" s="31">
        <f>E72</f>
        <v>36</v>
      </c>
      <c r="E82" s="31">
        <f t="shared" ref="E82:M82" si="76">F72</f>
        <v>36</v>
      </c>
      <c r="F82" s="31">
        <f t="shared" si="76"/>
        <v>36</v>
      </c>
      <c r="G82" s="31">
        <f t="shared" si="76"/>
        <v>36</v>
      </c>
      <c r="H82" s="31">
        <f t="shared" si="76"/>
        <v>36</v>
      </c>
      <c r="I82" s="31">
        <f t="shared" si="76"/>
        <v>36</v>
      </c>
      <c r="J82" s="31">
        <f t="shared" si="76"/>
        <v>36</v>
      </c>
      <c r="K82" s="31">
        <f t="shared" si="76"/>
        <v>36</v>
      </c>
      <c r="L82" s="31">
        <f t="shared" si="76"/>
        <v>36</v>
      </c>
      <c r="M82" s="31">
        <f t="shared" si="76"/>
        <v>36</v>
      </c>
      <c r="N82" s="31">
        <f>O72</f>
        <v>36</v>
      </c>
      <c r="O82" s="31">
        <v>0</v>
      </c>
      <c r="Q82" s="25" t="s">
        <v>79</v>
      </c>
      <c r="R82" s="25"/>
      <c r="S82" s="23"/>
      <c r="T82" s="31">
        <f>U72</f>
        <v>18</v>
      </c>
      <c r="U82" s="31">
        <f t="shared" ref="U82:AC82" si="77">V72</f>
        <v>18</v>
      </c>
      <c r="V82" s="31">
        <f t="shared" si="77"/>
        <v>18</v>
      </c>
      <c r="W82" s="31">
        <f t="shared" si="77"/>
        <v>18</v>
      </c>
      <c r="X82" s="31">
        <f t="shared" si="77"/>
        <v>18</v>
      </c>
      <c r="Y82" s="31">
        <f t="shared" si="77"/>
        <v>18</v>
      </c>
      <c r="Z82" s="31">
        <f t="shared" si="77"/>
        <v>18</v>
      </c>
      <c r="AA82" s="31">
        <f t="shared" si="77"/>
        <v>18</v>
      </c>
      <c r="AB82" s="31">
        <f t="shared" si="77"/>
        <v>18</v>
      </c>
      <c r="AC82" s="31">
        <f t="shared" si="77"/>
        <v>18</v>
      </c>
      <c r="AD82" s="31">
        <f>AE72</f>
        <v>18</v>
      </c>
      <c r="AE82" s="31">
        <v>0</v>
      </c>
    </row>
    <row r="83" spans="1:31" x14ac:dyDescent="0.35">
      <c r="A83" s="25"/>
      <c r="B83" s="25"/>
      <c r="C83" s="23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Q83" s="25"/>
      <c r="R83" s="25"/>
      <c r="S83" s="23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</row>
    <row r="84" spans="1:31" ht="15" thickBot="1" x14ac:dyDescent="0.4"/>
    <row r="85" spans="1:31" x14ac:dyDescent="0.35">
      <c r="Q85" s="33" t="s">
        <v>70</v>
      </c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5"/>
    </row>
    <row r="86" spans="1:31" ht="14.5" customHeight="1" x14ac:dyDescent="0.35">
      <c r="A86" s="37"/>
      <c r="B86" s="37"/>
      <c r="C86" s="37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Q86" s="25" t="s">
        <v>89</v>
      </c>
      <c r="R86" s="25"/>
      <c r="S86" s="25"/>
      <c r="T86" s="30" t="s">
        <v>68</v>
      </c>
      <c r="U86" s="30"/>
      <c r="V86" s="30"/>
      <c r="W86" s="30" t="s">
        <v>71</v>
      </c>
      <c r="X86" s="30"/>
      <c r="Y86" s="30"/>
      <c r="Z86" s="30" t="s">
        <v>72</v>
      </c>
      <c r="AA86" s="30"/>
      <c r="AB86" s="30"/>
      <c r="AC86" s="30" t="s">
        <v>69</v>
      </c>
      <c r="AD86" s="30"/>
      <c r="AE86" s="30"/>
    </row>
    <row r="87" spans="1:31" x14ac:dyDescent="0.35">
      <c r="A87" s="37"/>
      <c r="B87" s="37"/>
      <c r="C87" s="37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Q87" s="25"/>
      <c r="R87" s="25"/>
      <c r="S87" s="25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x14ac:dyDescent="0.35">
      <c r="A88" s="41"/>
      <c r="B88" s="4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Q88" s="32" t="s">
        <v>73</v>
      </c>
      <c r="R88" s="32"/>
      <c r="S88" s="1">
        <v>0</v>
      </c>
      <c r="T88" s="1">
        <v>1</v>
      </c>
      <c r="U88" s="1">
        <v>2</v>
      </c>
      <c r="V88" s="1">
        <v>3</v>
      </c>
      <c r="W88" s="1">
        <v>4</v>
      </c>
      <c r="X88" s="1">
        <v>5</v>
      </c>
      <c r="Y88" s="1">
        <v>6</v>
      </c>
      <c r="Z88" s="1">
        <v>7</v>
      </c>
      <c r="AA88" s="1">
        <v>8</v>
      </c>
      <c r="AB88" s="1">
        <v>9</v>
      </c>
      <c r="AC88" s="1">
        <v>10</v>
      </c>
      <c r="AD88" s="1">
        <v>11</v>
      </c>
      <c r="AE88" s="1">
        <v>12</v>
      </c>
    </row>
    <row r="89" spans="1:31" ht="14.5" customHeight="1" x14ac:dyDescent="0.35">
      <c r="A89" s="37"/>
      <c r="B89" s="37"/>
      <c r="C89" s="36"/>
      <c r="D89" s="36"/>
      <c r="E89" s="38"/>
      <c r="F89" s="38"/>
      <c r="G89" s="40"/>
      <c r="H89" s="40"/>
      <c r="I89" s="40"/>
      <c r="J89" s="40"/>
      <c r="K89" s="40"/>
      <c r="L89" s="39"/>
      <c r="M89" s="39"/>
      <c r="N89" s="39"/>
      <c r="O89" s="39"/>
      <c r="Q89" s="25" t="s">
        <v>74</v>
      </c>
      <c r="R89" s="25"/>
      <c r="S89" s="23"/>
      <c r="T89" s="31">
        <f>18*4</f>
        <v>72</v>
      </c>
      <c r="U89" s="31">
        <f t="shared" ref="U89:AE89" si="78">18*4</f>
        <v>72</v>
      </c>
      <c r="V89" s="31">
        <f t="shared" si="78"/>
        <v>72</v>
      </c>
      <c r="W89" s="31">
        <f t="shared" si="78"/>
        <v>72</v>
      </c>
      <c r="X89" s="31">
        <f t="shared" si="78"/>
        <v>72</v>
      </c>
      <c r="Y89" s="31">
        <f t="shared" si="78"/>
        <v>72</v>
      </c>
      <c r="Z89" s="31">
        <f t="shared" si="78"/>
        <v>72</v>
      </c>
      <c r="AA89" s="31">
        <f t="shared" si="78"/>
        <v>72</v>
      </c>
      <c r="AB89" s="31">
        <f t="shared" si="78"/>
        <v>72</v>
      </c>
      <c r="AC89" s="31">
        <f t="shared" si="78"/>
        <v>72</v>
      </c>
      <c r="AD89" s="31">
        <f t="shared" si="78"/>
        <v>72</v>
      </c>
      <c r="AE89" s="31">
        <f t="shared" si="78"/>
        <v>72</v>
      </c>
    </row>
    <row r="90" spans="1:31" x14ac:dyDescent="0.35">
      <c r="A90" s="37"/>
      <c r="B90" s="37"/>
      <c r="C90" s="36"/>
      <c r="D90" s="36"/>
      <c r="E90" s="38"/>
      <c r="F90" s="38"/>
      <c r="G90" s="40"/>
      <c r="H90" s="40"/>
      <c r="I90" s="40"/>
      <c r="J90" s="40"/>
      <c r="K90" s="40"/>
      <c r="L90" s="39"/>
      <c r="M90" s="39"/>
      <c r="N90" s="39"/>
      <c r="O90" s="39"/>
      <c r="Q90" s="25"/>
      <c r="R90" s="25"/>
      <c r="S90" s="23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</row>
    <row r="91" spans="1:31" ht="14.5" customHeight="1" x14ac:dyDescent="0.35">
      <c r="A91" s="37"/>
      <c r="B91" s="37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Q91" s="25" t="s">
        <v>75</v>
      </c>
      <c r="R91" s="25"/>
      <c r="S91" s="23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</row>
    <row r="92" spans="1:31" x14ac:dyDescent="0.35">
      <c r="A92" s="37"/>
      <c r="B92" s="37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Q92" s="25"/>
      <c r="R92" s="25"/>
      <c r="S92" s="23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</row>
    <row r="93" spans="1:31" ht="14.5" customHeight="1" x14ac:dyDescent="0.35">
      <c r="A93" s="37"/>
      <c r="B93" s="37"/>
      <c r="C93" s="36"/>
      <c r="D93" s="38"/>
      <c r="E93" s="38"/>
      <c r="F93" s="38"/>
      <c r="G93" s="36"/>
      <c r="H93" s="36"/>
      <c r="I93" s="36"/>
      <c r="J93" s="36"/>
      <c r="K93" s="36"/>
      <c r="L93" s="36"/>
      <c r="M93" s="36"/>
      <c r="N93" s="36"/>
      <c r="O93" s="36"/>
      <c r="Q93" s="25" t="s">
        <v>76</v>
      </c>
      <c r="R93" s="25"/>
      <c r="S93" s="23">
        <v>0</v>
      </c>
      <c r="T93" s="31">
        <f>T97-T95</f>
        <v>0</v>
      </c>
      <c r="U93" s="31">
        <v>0</v>
      </c>
      <c r="V93" s="31">
        <f>V97-V95</f>
        <v>0</v>
      </c>
      <c r="W93" s="31">
        <v>0</v>
      </c>
      <c r="X93" s="31">
        <f>X97-X95</f>
        <v>0</v>
      </c>
      <c r="Y93" s="31">
        <v>0</v>
      </c>
      <c r="Z93" s="31">
        <f>Z97-Z95</f>
        <v>0</v>
      </c>
      <c r="AA93" s="31">
        <v>0</v>
      </c>
      <c r="AB93" s="31">
        <f>AB97-AB95</f>
        <v>0</v>
      </c>
      <c r="AC93" s="31">
        <v>0</v>
      </c>
      <c r="AD93" s="31">
        <f>AD97-AD95</f>
        <v>0</v>
      </c>
      <c r="AE93" s="31">
        <v>0</v>
      </c>
    </row>
    <row r="94" spans="1:31" x14ac:dyDescent="0.35">
      <c r="A94" s="37"/>
      <c r="B94" s="37"/>
      <c r="C94" s="36"/>
      <c r="D94" s="38"/>
      <c r="E94" s="38"/>
      <c r="F94" s="38"/>
      <c r="G94" s="36"/>
      <c r="H94" s="36"/>
      <c r="I94" s="36"/>
      <c r="J94" s="36"/>
      <c r="K94" s="36"/>
      <c r="L94" s="36"/>
      <c r="M94" s="36"/>
      <c r="N94" s="36"/>
      <c r="O94" s="36"/>
      <c r="Q94" s="25"/>
      <c r="R94" s="25"/>
      <c r="S94" s="23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</row>
    <row r="95" spans="1:31" ht="14.5" customHeight="1" x14ac:dyDescent="0.35">
      <c r="A95" s="37"/>
      <c r="B95" s="37"/>
      <c r="C95" s="36"/>
      <c r="D95" s="36"/>
      <c r="E95" s="38"/>
      <c r="F95" s="38"/>
      <c r="G95" s="38"/>
      <c r="H95" s="38"/>
      <c r="I95" s="38"/>
      <c r="J95" s="36"/>
      <c r="K95" s="36"/>
      <c r="L95" s="36"/>
      <c r="M95" s="36"/>
      <c r="N95" s="36"/>
      <c r="O95" s="36"/>
      <c r="Q95" s="25" t="s">
        <v>77</v>
      </c>
      <c r="R95" s="25"/>
      <c r="S95" s="23"/>
      <c r="T95" s="31">
        <f>(T89-S93)</f>
        <v>72</v>
      </c>
      <c r="U95" s="31">
        <f>(U89-T94)</f>
        <v>72</v>
      </c>
      <c r="V95" s="31">
        <f>(V89-U94)</f>
        <v>72</v>
      </c>
      <c r="W95" s="31">
        <f>(W89-V94)</f>
        <v>72</v>
      </c>
      <c r="X95" s="31">
        <f t="shared" ref="X95" si="79">(X89-W94)</f>
        <v>72</v>
      </c>
      <c r="Y95" s="31">
        <f t="shared" ref="Y95" si="80">(Y89-X94)</f>
        <v>72</v>
      </c>
      <c r="Z95" s="31">
        <f>(Z89-Y94)</f>
        <v>72</v>
      </c>
      <c r="AA95" s="31">
        <f t="shared" ref="AA95" si="81">(AA89-Z94)</f>
        <v>72</v>
      </c>
      <c r="AB95" s="31">
        <f t="shared" ref="AB95" si="82">(AB89-AA94)</f>
        <v>72</v>
      </c>
      <c r="AC95" s="31">
        <f t="shared" ref="AC95" si="83">(AC89-AB94)</f>
        <v>72</v>
      </c>
      <c r="AD95" s="31">
        <f t="shared" ref="AD95" si="84">(AD89-AC94)</f>
        <v>72</v>
      </c>
      <c r="AE95" s="31">
        <f t="shared" ref="AE95" si="85">(AE89-AD94)</f>
        <v>72</v>
      </c>
    </row>
    <row r="96" spans="1:31" x14ac:dyDescent="0.35">
      <c r="A96" s="37"/>
      <c r="B96" s="37"/>
      <c r="C96" s="36"/>
      <c r="D96" s="36"/>
      <c r="E96" s="38"/>
      <c r="F96" s="38"/>
      <c r="G96" s="38"/>
      <c r="H96" s="38"/>
      <c r="I96" s="38"/>
      <c r="J96" s="36"/>
      <c r="K96" s="36"/>
      <c r="L96" s="36"/>
      <c r="M96" s="36"/>
      <c r="N96" s="36"/>
      <c r="O96" s="36"/>
      <c r="Q96" s="25"/>
      <c r="R96" s="25"/>
      <c r="S96" s="23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</row>
    <row r="97" spans="1:31" ht="14.5" customHeight="1" x14ac:dyDescent="0.35">
      <c r="A97" s="37"/>
      <c r="B97" s="37"/>
      <c r="C97" s="36"/>
      <c r="D97" s="38"/>
      <c r="E97" s="38"/>
      <c r="F97" s="38"/>
      <c r="G97" s="38"/>
      <c r="H97" s="38"/>
      <c r="I97" s="36"/>
      <c r="J97" s="36"/>
      <c r="K97" s="36"/>
      <c r="L97" s="36"/>
      <c r="M97" s="36"/>
      <c r="N97" s="36"/>
      <c r="O97" s="36"/>
      <c r="Q97" s="25" t="s">
        <v>78</v>
      </c>
      <c r="R97" s="25"/>
      <c r="S97" s="23"/>
      <c r="T97" s="31">
        <f>T95</f>
        <v>72</v>
      </c>
      <c r="U97" s="31">
        <f>U95</f>
        <v>72</v>
      </c>
      <c r="V97" s="31">
        <f t="shared" ref="V97:AE97" si="86">V95</f>
        <v>72</v>
      </c>
      <c r="W97" s="31">
        <f t="shared" si="86"/>
        <v>72</v>
      </c>
      <c r="X97" s="31">
        <f t="shared" si="86"/>
        <v>72</v>
      </c>
      <c r="Y97" s="31">
        <f t="shared" si="86"/>
        <v>72</v>
      </c>
      <c r="Z97" s="31">
        <f t="shared" si="86"/>
        <v>72</v>
      </c>
      <c r="AA97" s="31">
        <f t="shared" si="86"/>
        <v>72</v>
      </c>
      <c r="AB97" s="31">
        <f t="shared" si="86"/>
        <v>72</v>
      </c>
      <c r="AC97" s="31">
        <f t="shared" si="86"/>
        <v>72</v>
      </c>
      <c r="AD97" s="31">
        <f t="shared" si="86"/>
        <v>72</v>
      </c>
      <c r="AE97" s="31">
        <f t="shared" si="86"/>
        <v>72</v>
      </c>
    </row>
    <row r="98" spans="1:31" x14ac:dyDescent="0.35">
      <c r="A98" s="37"/>
      <c r="B98" s="37"/>
      <c r="C98" s="36"/>
      <c r="D98" s="38"/>
      <c r="E98" s="38"/>
      <c r="F98" s="38"/>
      <c r="G98" s="38"/>
      <c r="H98" s="38"/>
      <c r="I98" s="36"/>
      <c r="J98" s="36"/>
      <c r="K98" s="36"/>
      <c r="L98" s="36"/>
      <c r="M98" s="36"/>
      <c r="N98" s="36"/>
      <c r="O98" s="36"/>
      <c r="Q98" s="25"/>
      <c r="R98" s="25"/>
      <c r="S98" s="23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</row>
    <row r="99" spans="1:31" ht="14.5" customHeight="1" x14ac:dyDescent="0.35">
      <c r="A99" s="37"/>
      <c r="B99" s="37"/>
      <c r="C99" s="36"/>
      <c r="D99" s="36"/>
      <c r="E99" s="38"/>
      <c r="F99" s="38"/>
      <c r="G99" s="38"/>
      <c r="H99" s="38"/>
      <c r="I99" s="36"/>
      <c r="J99" s="36"/>
      <c r="K99" s="36"/>
      <c r="L99" s="36"/>
      <c r="M99" s="36"/>
      <c r="N99" s="36"/>
      <c r="O99" s="36"/>
      <c r="Q99" s="25" t="s">
        <v>79</v>
      </c>
      <c r="R99" s="25"/>
      <c r="S99" s="23"/>
      <c r="T99" s="31">
        <f>U89</f>
        <v>72</v>
      </c>
      <c r="U99" s="31">
        <f t="shared" ref="U99:AC99" si="87">V89</f>
        <v>72</v>
      </c>
      <c r="V99" s="31">
        <f t="shared" si="87"/>
        <v>72</v>
      </c>
      <c r="W99" s="31">
        <f t="shared" si="87"/>
        <v>72</v>
      </c>
      <c r="X99" s="31">
        <f t="shared" si="87"/>
        <v>72</v>
      </c>
      <c r="Y99" s="31">
        <f t="shared" si="87"/>
        <v>72</v>
      </c>
      <c r="Z99" s="31">
        <f t="shared" si="87"/>
        <v>72</v>
      </c>
      <c r="AA99" s="31">
        <f t="shared" si="87"/>
        <v>72</v>
      </c>
      <c r="AB99" s="31">
        <f t="shared" si="87"/>
        <v>72</v>
      </c>
      <c r="AC99" s="31">
        <f t="shared" si="87"/>
        <v>72</v>
      </c>
      <c r="AD99" s="31">
        <f>AE89</f>
        <v>72</v>
      </c>
      <c r="AE99" s="31">
        <v>0</v>
      </c>
    </row>
    <row r="100" spans="1:31" x14ac:dyDescent="0.35">
      <c r="A100" s="37"/>
      <c r="B100" s="37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Q100" s="25"/>
      <c r="R100" s="25"/>
      <c r="S100" s="23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</row>
    <row r="101" spans="1:31" ht="15" thickBot="1" x14ac:dyDescent="0.4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</row>
    <row r="102" spans="1:31" x14ac:dyDescent="0.35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Q102" s="33" t="s">
        <v>70</v>
      </c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5"/>
    </row>
    <row r="103" spans="1:31" x14ac:dyDescent="0.35">
      <c r="A103" s="37"/>
      <c r="B103" s="37"/>
      <c r="C103" s="37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Q103" s="25" t="s">
        <v>90</v>
      </c>
      <c r="R103" s="25"/>
      <c r="S103" s="25"/>
      <c r="T103" s="30" t="s">
        <v>68</v>
      </c>
      <c r="U103" s="30"/>
      <c r="V103" s="30"/>
      <c r="W103" s="30" t="s">
        <v>71</v>
      </c>
      <c r="X103" s="30"/>
      <c r="Y103" s="30"/>
      <c r="Z103" s="30" t="s">
        <v>72</v>
      </c>
      <c r="AA103" s="30"/>
      <c r="AB103" s="30"/>
      <c r="AC103" s="30" t="s">
        <v>69</v>
      </c>
      <c r="AD103" s="30"/>
      <c r="AE103" s="30"/>
    </row>
    <row r="104" spans="1:31" x14ac:dyDescent="0.35">
      <c r="A104" s="37"/>
      <c r="B104" s="37"/>
      <c r="C104" s="37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Q104" s="25"/>
      <c r="R104" s="25"/>
      <c r="S104" s="25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spans="1:31" x14ac:dyDescent="0.35">
      <c r="A105" s="41"/>
      <c r="B105" s="4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Q105" s="32" t="s">
        <v>73</v>
      </c>
      <c r="R105" s="32"/>
      <c r="S105" s="1">
        <v>0</v>
      </c>
      <c r="T105" s="1">
        <v>1</v>
      </c>
      <c r="U105" s="1">
        <v>2</v>
      </c>
      <c r="V105" s="1">
        <v>3</v>
      </c>
      <c r="W105" s="1">
        <v>4</v>
      </c>
      <c r="X105" s="1">
        <v>5</v>
      </c>
      <c r="Y105" s="1">
        <v>6</v>
      </c>
      <c r="Z105" s="1">
        <v>7</v>
      </c>
      <c r="AA105" s="1">
        <v>8</v>
      </c>
      <c r="AB105" s="1">
        <v>9</v>
      </c>
      <c r="AC105" s="1">
        <v>10</v>
      </c>
      <c r="AD105" s="1">
        <v>11</v>
      </c>
      <c r="AE105" s="1">
        <v>12</v>
      </c>
    </row>
    <row r="106" spans="1:31" x14ac:dyDescent="0.35">
      <c r="A106" s="37"/>
      <c r="B106" s="37"/>
      <c r="C106" s="36"/>
      <c r="D106" s="36"/>
      <c r="E106" s="38"/>
      <c r="F106" s="38"/>
      <c r="G106" s="40"/>
      <c r="H106" s="40"/>
      <c r="I106" s="40"/>
      <c r="J106" s="40"/>
      <c r="K106" s="40"/>
      <c r="L106" s="39"/>
      <c r="M106" s="39"/>
      <c r="N106" s="39"/>
      <c r="O106" s="39"/>
      <c r="Q106" s="25" t="s">
        <v>74</v>
      </c>
      <c r="R106" s="25"/>
      <c r="S106" s="23"/>
      <c r="T106" s="31">
        <f>18*4</f>
        <v>72</v>
      </c>
      <c r="U106" s="31">
        <f t="shared" ref="U106:AE106" si="88">18*4</f>
        <v>72</v>
      </c>
      <c r="V106" s="31">
        <f t="shared" si="88"/>
        <v>72</v>
      </c>
      <c r="W106" s="31">
        <f t="shared" si="88"/>
        <v>72</v>
      </c>
      <c r="X106" s="31">
        <f t="shared" si="88"/>
        <v>72</v>
      </c>
      <c r="Y106" s="31">
        <f t="shared" si="88"/>
        <v>72</v>
      </c>
      <c r="Z106" s="31">
        <f t="shared" si="88"/>
        <v>72</v>
      </c>
      <c r="AA106" s="31">
        <f t="shared" si="88"/>
        <v>72</v>
      </c>
      <c r="AB106" s="31">
        <f t="shared" si="88"/>
        <v>72</v>
      </c>
      <c r="AC106" s="31">
        <f t="shared" si="88"/>
        <v>72</v>
      </c>
      <c r="AD106" s="31">
        <f t="shared" si="88"/>
        <v>72</v>
      </c>
      <c r="AE106" s="31">
        <f t="shared" si="88"/>
        <v>72</v>
      </c>
    </row>
    <row r="107" spans="1:31" x14ac:dyDescent="0.35">
      <c r="A107" s="37"/>
      <c r="B107" s="37"/>
      <c r="C107" s="36"/>
      <c r="D107" s="36"/>
      <c r="E107" s="38"/>
      <c r="F107" s="38"/>
      <c r="G107" s="40"/>
      <c r="H107" s="40"/>
      <c r="I107" s="40"/>
      <c r="J107" s="40"/>
      <c r="K107" s="40"/>
      <c r="L107" s="39"/>
      <c r="M107" s="39"/>
      <c r="N107" s="39"/>
      <c r="O107" s="39"/>
      <c r="Q107" s="25"/>
      <c r="R107" s="25"/>
      <c r="S107" s="23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</row>
    <row r="108" spans="1:31" x14ac:dyDescent="0.35">
      <c r="A108" s="37"/>
      <c r="B108" s="37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Q108" s="25" t="s">
        <v>75</v>
      </c>
      <c r="R108" s="25"/>
      <c r="S108" s="23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</row>
    <row r="109" spans="1:31" x14ac:dyDescent="0.35">
      <c r="A109" s="37"/>
      <c r="B109" s="37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Q109" s="25"/>
      <c r="R109" s="25"/>
      <c r="S109" s="23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</row>
    <row r="110" spans="1:31" x14ac:dyDescent="0.35">
      <c r="A110" s="37"/>
      <c r="B110" s="37"/>
      <c r="C110" s="36"/>
      <c r="D110" s="38"/>
      <c r="E110" s="38"/>
      <c r="F110" s="38"/>
      <c r="G110" s="36"/>
      <c r="H110" s="36"/>
      <c r="I110" s="36"/>
      <c r="J110" s="36"/>
      <c r="K110" s="36"/>
      <c r="L110" s="36"/>
      <c r="M110" s="36"/>
      <c r="N110" s="36"/>
      <c r="O110" s="36"/>
      <c r="Q110" s="25" t="s">
        <v>76</v>
      </c>
      <c r="R110" s="25"/>
      <c r="S110" s="23">
        <v>0</v>
      </c>
      <c r="T110" s="31">
        <f>T114-T112</f>
        <v>0</v>
      </c>
      <c r="U110" s="31">
        <v>0</v>
      </c>
      <c r="V110" s="31">
        <f>V114-V112</f>
        <v>0</v>
      </c>
      <c r="W110" s="31">
        <v>0</v>
      </c>
      <c r="X110" s="31">
        <f>X114-X112</f>
        <v>0</v>
      </c>
      <c r="Y110" s="31">
        <v>0</v>
      </c>
      <c r="Z110" s="31">
        <f>Z114-Z112</f>
        <v>0</v>
      </c>
      <c r="AA110" s="31">
        <v>0</v>
      </c>
      <c r="AB110" s="31">
        <f>AB114-AB112</f>
        <v>0</v>
      </c>
      <c r="AC110" s="31">
        <v>0</v>
      </c>
      <c r="AD110" s="31">
        <f>AD114-AD112</f>
        <v>0</v>
      </c>
      <c r="AE110" s="31">
        <v>0</v>
      </c>
    </row>
    <row r="111" spans="1:31" x14ac:dyDescent="0.35">
      <c r="A111" s="37"/>
      <c r="B111" s="37"/>
      <c r="C111" s="36"/>
      <c r="D111" s="38"/>
      <c r="E111" s="38"/>
      <c r="F111" s="38"/>
      <c r="G111" s="36"/>
      <c r="H111" s="36"/>
      <c r="I111" s="36"/>
      <c r="J111" s="36"/>
      <c r="K111" s="36"/>
      <c r="L111" s="36"/>
      <c r="M111" s="36"/>
      <c r="N111" s="36"/>
      <c r="O111" s="36"/>
      <c r="Q111" s="25"/>
      <c r="R111" s="25"/>
      <c r="S111" s="23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</row>
    <row r="112" spans="1:31" x14ac:dyDescent="0.35">
      <c r="A112" s="37"/>
      <c r="B112" s="37"/>
      <c r="C112" s="36"/>
      <c r="D112" s="36"/>
      <c r="E112" s="38"/>
      <c r="F112" s="38"/>
      <c r="G112" s="38"/>
      <c r="H112" s="38"/>
      <c r="I112" s="38"/>
      <c r="J112" s="36"/>
      <c r="K112" s="36"/>
      <c r="L112" s="36"/>
      <c r="M112" s="36"/>
      <c r="N112" s="36"/>
      <c r="O112" s="36"/>
      <c r="Q112" s="25" t="s">
        <v>77</v>
      </c>
      <c r="R112" s="25"/>
      <c r="S112" s="23"/>
      <c r="T112" s="31">
        <f>(T106-S110)</f>
        <v>72</v>
      </c>
      <c r="U112" s="31">
        <f>(U106-T111)</f>
        <v>72</v>
      </c>
      <c r="V112" s="31">
        <f>(V106-U111)</f>
        <v>72</v>
      </c>
      <c r="W112" s="31">
        <f>(W106-V111)</f>
        <v>72</v>
      </c>
      <c r="X112" s="31">
        <f t="shared" ref="X112" si="89">(X106-W111)</f>
        <v>72</v>
      </c>
      <c r="Y112" s="31">
        <f t="shared" ref="Y112" si="90">(Y106-X111)</f>
        <v>72</v>
      </c>
      <c r="Z112" s="31">
        <f>(Z106-Y111)</f>
        <v>72</v>
      </c>
      <c r="AA112" s="31">
        <f t="shared" ref="AA112" si="91">(AA106-Z111)</f>
        <v>72</v>
      </c>
      <c r="AB112" s="31">
        <f t="shared" ref="AB112" si="92">(AB106-AA111)</f>
        <v>72</v>
      </c>
      <c r="AC112" s="31">
        <f t="shared" ref="AC112" si="93">(AC106-AB111)</f>
        <v>72</v>
      </c>
      <c r="AD112" s="31">
        <f t="shared" ref="AD112" si="94">(AD106-AC111)</f>
        <v>72</v>
      </c>
      <c r="AE112" s="31">
        <f t="shared" ref="AE112" si="95">(AE106-AD111)</f>
        <v>72</v>
      </c>
    </row>
    <row r="113" spans="1:31" x14ac:dyDescent="0.35">
      <c r="A113" s="37"/>
      <c r="B113" s="37"/>
      <c r="C113" s="36"/>
      <c r="D113" s="36"/>
      <c r="E113" s="38"/>
      <c r="F113" s="38"/>
      <c r="G113" s="38"/>
      <c r="H113" s="38"/>
      <c r="I113" s="38"/>
      <c r="J113" s="36"/>
      <c r="K113" s="36"/>
      <c r="L113" s="36"/>
      <c r="M113" s="36"/>
      <c r="N113" s="36"/>
      <c r="O113" s="36"/>
      <c r="Q113" s="25"/>
      <c r="R113" s="25"/>
      <c r="S113" s="23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</row>
    <row r="114" spans="1:31" x14ac:dyDescent="0.35">
      <c r="A114" s="37"/>
      <c r="B114" s="37"/>
      <c r="C114" s="36"/>
      <c r="D114" s="38"/>
      <c r="E114" s="38"/>
      <c r="F114" s="38"/>
      <c r="G114" s="38"/>
      <c r="H114" s="38"/>
      <c r="I114" s="36"/>
      <c r="J114" s="36"/>
      <c r="K114" s="36"/>
      <c r="L114" s="36"/>
      <c r="M114" s="36"/>
      <c r="N114" s="36"/>
      <c r="O114" s="36"/>
      <c r="Q114" s="25" t="s">
        <v>78</v>
      </c>
      <c r="R114" s="25"/>
      <c r="S114" s="23"/>
      <c r="T114" s="31">
        <f>T112</f>
        <v>72</v>
      </c>
      <c r="U114" s="31">
        <f>U112</f>
        <v>72</v>
      </c>
      <c r="V114" s="31">
        <f t="shared" ref="V114:AE114" si="96">V112</f>
        <v>72</v>
      </c>
      <c r="W114" s="31">
        <f t="shared" si="96"/>
        <v>72</v>
      </c>
      <c r="X114" s="31">
        <f t="shared" si="96"/>
        <v>72</v>
      </c>
      <c r="Y114" s="31">
        <f t="shared" si="96"/>
        <v>72</v>
      </c>
      <c r="Z114" s="31">
        <f t="shared" si="96"/>
        <v>72</v>
      </c>
      <c r="AA114" s="31">
        <f t="shared" si="96"/>
        <v>72</v>
      </c>
      <c r="AB114" s="31">
        <f t="shared" si="96"/>
        <v>72</v>
      </c>
      <c r="AC114" s="31">
        <f t="shared" si="96"/>
        <v>72</v>
      </c>
      <c r="AD114" s="31">
        <f t="shared" si="96"/>
        <v>72</v>
      </c>
      <c r="AE114" s="31">
        <f t="shared" si="96"/>
        <v>72</v>
      </c>
    </row>
    <row r="115" spans="1:31" x14ac:dyDescent="0.35">
      <c r="A115" s="37"/>
      <c r="B115" s="37"/>
      <c r="C115" s="36"/>
      <c r="D115" s="38"/>
      <c r="E115" s="38"/>
      <c r="F115" s="38"/>
      <c r="G115" s="38"/>
      <c r="H115" s="38"/>
      <c r="I115" s="36"/>
      <c r="J115" s="36"/>
      <c r="K115" s="36"/>
      <c r="L115" s="36"/>
      <c r="M115" s="36"/>
      <c r="N115" s="36"/>
      <c r="O115" s="36"/>
      <c r="Q115" s="25"/>
      <c r="R115" s="25"/>
      <c r="S115" s="23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</row>
    <row r="116" spans="1:31" x14ac:dyDescent="0.35">
      <c r="A116" s="37"/>
      <c r="B116" s="37"/>
      <c r="C116" s="36"/>
      <c r="D116" s="36"/>
      <c r="E116" s="38"/>
      <c r="F116" s="38"/>
      <c r="G116" s="38"/>
      <c r="H116" s="38"/>
      <c r="I116" s="36"/>
      <c r="J116" s="36"/>
      <c r="K116" s="36"/>
      <c r="L116" s="36"/>
      <c r="M116" s="36"/>
      <c r="N116" s="36"/>
      <c r="O116" s="36"/>
      <c r="Q116" s="25" t="s">
        <v>79</v>
      </c>
      <c r="R116" s="25"/>
      <c r="S116" s="23"/>
      <c r="T116" s="31">
        <f>U106</f>
        <v>72</v>
      </c>
      <c r="U116" s="31">
        <f t="shared" ref="U116:AC116" si="97">V106</f>
        <v>72</v>
      </c>
      <c r="V116" s="31">
        <f t="shared" si="97"/>
        <v>72</v>
      </c>
      <c r="W116" s="31">
        <f t="shared" si="97"/>
        <v>72</v>
      </c>
      <c r="X116" s="31">
        <f t="shared" si="97"/>
        <v>72</v>
      </c>
      <c r="Y116" s="31">
        <f t="shared" si="97"/>
        <v>72</v>
      </c>
      <c r="Z116" s="31">
        <f t="shared" si="97"/>
        <v>72</v>
      </c>
      <c r="AA116" s="31">
        <f t="shared" si="97"/>
        <v>72</v>
      </c>
      <c r="AB116" s="31">
        <f t="shared" si="97"/>
        <v>72</v>
      </c>
      <c r="AC116" s="31">
        <f t="shared" si="97"/>
        <v>72</v>
      </c>
      <c r="AD116" s="31">
        <f>AE106</f>
        <v>72</v>
      </c>
      <c r="AE116" s="31">
        <v>0</v>
      </c>
    </row>
    <row r="117" spans="1:31" x14ac:dyDescent="0.35">
      <c r="A117" s="37"/>
      <c r="B117" s="37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Q117" s="25"/>
      <c r="R117" s="25"/>
      <c r="S117" s="23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</row>
    <row r="118" spans="1:31" ht="15" thickBot="1" x14ac:dyDescent="0.4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</row>
    <row r="119" spans="1:31" x14ac:dyDescent="0.35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Q119" s="33" t="s">
        <v>70</v>
      </c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5"/>
    </row>
    <row r="120" spans="1:31" x14ac:dyDescent="0.35">
      <c r="A120" s="37"/>
      <c r="B120" s="37"/>
      <c r="C120" s="37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Q120" s="25" t="s">
        <v>91</v>
      </c>
      <c r="R120" s="25"/>
      <c r="S120" s="25"/>
      <c r="T120" s="30" t="s">
        <v>68</v>
      </c>
      <c r="U120" s="30"/>
      <c r="V120" s="30"/>
      <c r="W120" s="30" t="s">
        <v>71</v>
      </c>
      <c r="X120" s="30"/>
      <c r="Y120" s="30"/>
      <c r="Z120" s="30" t="s">
        <v>72</v>
      </c>
      <c r="AA120" s="30"/>
      <c r="AB120" s="30"/>
      <c r="AC120" s="30" t="s">
        <v>69</v>
      </c>
      <c r="AD120" s="30"/>
      <c r="AE120" s="30"/>
    </row>
    <row r="121" spans="1:31" x14ac:dyDescent="0.35">
      <c r="A121" s="37"/>
      <c r="B121" s="37"/>
      <c r="C121" s="37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Q121" s="25"/>
      <c r="R121" s="25"/>
      <c r="S121" s="25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x14ac:dyDescent="0.35">
      <c r="A122" s="41"/>
      <c r="B122" s="4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Q122" s="32" t="s">
        <v>73</v>
      </c>
      <c r="R122" s="32"/>
      <c r="S122" s="1">
        <v>0</v>
      </c>
      <c r="T122" s="1">
        <v>1</v>
      </c>
      <c r="U122" s="1">
        <v>2</v>
      </c>
      <c r="V122" s="1">
        <v>3</v>
      </c>
      <c r="W122" s="1">
        <v>4</v>
      </c>
      <c r="X122" s="1">
        <v>5</v>
      </c>
      <c r="Y122" s="1">
        <v>6</v>
      </c>
      <c r="Z122" s="1">
        <v>7</v>
      </c>
      <c r="AA122" s="1">
        <v>8</v>
      </c>
      <c r="AB122" s="1">
        <v>9</v>
      </c>
      <c r="AC122" s="1">
        <v>10</v>
      </c>
      <c r="AD122" s="1">
        <v>11</v>
      </c>
      <c r="AE122" s="1">
        <v>12</v>
      </c>
    </row>
    <row r="123" spans="1:31" x14ac:dyDescent="0.35">
      <c r="A123" s="37"/>
      <c r="B123" s="37"/>
      <c r="C123" s="36"/>
      <c r="D123" s="36"/>
      <c r="E123" s="38"/>
      <c r="F123" s="38"/>
      <c r="G123" s="40"/>
      <c r="H123" s="40"/>
      <c r="I123" s="40"/>
      <c r="J123" s="40"/>
      <c r="K123" s="40"/>
      <c r="L123" s="39"/>
      <c r="M123" s="39"/>
      <c r="N123" s="39"/>
      <c r="O123" s="39"/>
      <c r="Q123" s="25" t="s">
        <v>74</v>
      </c>
      <c r="R123" s="25"/>
      <c r="S123" s="23"/>
      <c r="T123" s="31">
        <f>18*4</f>
        <v>72</v>
      </c>
      <c r="U123" s="31">
        <f t="shared" ref="U123:AE123" si="98">18*4</f>
        <v>72</v>
      </c>
      <c r="V123" s="31">
        <f t="shared" si="98"/>
        <v>72</v>
      </c>
      <c r="W123" s="31">
        <f t="shared" si="98"/>
        <v>72</v>
      </c>
      <c r="X123" s="31">
        <f t="shared" si="98"/>
        <v>72</v>
      </c>
      <c r="Y123" s="31">
        <f t="shared" si="98"/>
        <v>72</v>
      </c>
      <c r="Z123" s="31">
        <f t="shared" si="98"/>
        <v>72</v>
      </c>
      <c r="AA123" s="31">
        <f t="shared" si="98"/>
        <v>72</v>
      </c>
      <c r="AB123" s="31">
        <f t="shared" si="98"/>
        <v>72</v>
      </c>
      <c r="AC123" s="31">
        <f t="shared" si="98"/>
        <v>72</v>
      </c>
      <c r="AD123" s="31">
        <f t="shared" si="98"/>
        <v>72</v>
      </c>
      <c r="AE123" s="31">
        <f t="shared" si="98"/>
        <v>72</v>
      </c>
    </row>
    <row r="124" spans="1:31" x14ac:dyDescent="0.35">
      <c r="A124" s="37"/>
      <c r="B124" s="37"/>
      <c r="C124" s="36"/>
      <c r="D124" s="36"/>
      <c r="E124" s="38"/>
      <c r="F124" s="38"/>
      <c r="G124" s="40"/>
      <c r="H124" s="40"/>
      <c r="I124" s="40"/>
      <c r="J124" s="40"/>
      <c r="K124" s="40"/>
      <c r="L124" s="39"/>
      <c r="M124" s="39"/>
      <c r="N124" s="39"/>
      <c r="O124" s="39"/>
      <c r="Q124" s="25"/>
      <c r="R124" s="25"/>
      <c r="S124" s="23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</row>
    <row r="125" spans="1:31" x14ac:dyDescent="0.35">
      <c r="A125" s="37"/>
      <c r="B125" s="37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Q125" s="25" t="s">
        <v>75</v>
      </c>
      <c r="R125" s="25"/>
      <c r="S125" s="23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</row>
    <row r="126" spans="1:31" x14ac:dyDescent="0.35">
      <c r="A126" s="37"/>
      <c r="B126" s="37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Q126" s="25"/>
      <c r="R126" s="25"/>
      <c r="S126" s="23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</row>
    <row r="127" spans="1:31" x14ac:dyDescent="0.35">
      <c r="A127" s="37"/>
      <c r="B127" s="37"/>
      <c r="C127" s="36"/>
      <c r="D127" s="38"/>
      <c r="E127" s="38"/>
      <c r="F127" s="38"/>
      <c r="G127" s="36"/>
      <c r="H127" s="36"/>
      <c r="I127" s="36"/>
      <c r="J127" s="36"/>
      <c r="K127" s="36"/>
      <c r="L127" s="36"/>
      <c r="M127" s="36"/>
      <c r="N127" s="36"/>
      <c r="O127" s="36"/>
      <c r="Q127" s="25" t="s">
        <v>76</v>
      </c>
      <c r="R127" s="25"/>
      <c r="S127" s="23">
        <v>0</v>
      </c>
      <c r="T127" s="31">
        <f>T131-T129</f>
        <v>0</v>
      </c>
      <c r="U127" s="31">
        <v>0</v>
      </c>
      <c r="V127" s="31">
        <f>V131-V129</f>
        <v>0</v>
      </c>
      <c r="W127" s="31">
        <v>0</v>
      </c>
      <c r="X127" s="31">
        <f>X131-X129</f>
        <v>0</v>
      </c>
      <c r="Y127" s="31">
        <v>0</v>
      </c>
      <c r="Z127" s="31">
        <f>Z131-Z129</f>
        <v>0</v>
      </c>
      <c r="AA127" s="31">
        <v>0</v>
      </c>
      <c r="AB127" s="31">
        <f>AB131-AB129</f>
        <v>0</v>
      </c>
      <c r="AC127" s="31">
        <v>0</v>
      </c>
      <c r="AD127" s="31">
        <f>AD131-AD129</f>
        <v>0</v>
      </c>
      <c r="AE127" s="31">
        <v>0</v>
      </c>
    </row>
    <row r="128" spans="1:31" x14ac:dyDescent="0.35">
      <c r="A128" s="37"/>
      <c r="B128" s="37"/>
      <c r="C128" s="36"/>
      <c r="D128" s="38"/>
      <c r="E128" s="38"/>
      <c r="F128" s="38"/>
      <c r="G128" s="36"/>
      <c r="H128" s="36"/>
      <c r="I128" s="36"/>
      <c r="J128" s="36"/>
      <c r="K128" s="36"/>
      <c r="L128" s="36"/>
      <c r="M128" s="36"/>
      <c r="N128" s="36"/>
      <c r="O128" s="36"/>
      <c r="Q128" s="25"/>
      <c r="R128" s="25"/>
      <c r="S128" s="23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</row>
    <row r="129" spans="1:31" x14ac:dyDescent="0.35">
      <c r="A129" s="37"/>
      <c r="B129" s="37"/>
      <c r="C129" s="36"/>
      <c r="D129" s="36"/>
      <c r="E129" s="38"/>
      <c r="F129" s="38"/>
      <c r="G129" s="38"/>
      <c r="H129" s="38"/>
      <c r="I129" s="38"/>
      <c r="J129" s="36"/>
      <c r="K129" s="36"/>
      <c r="L129" s="36"/>
      <c r="M129" s="36"/>
      <c r="N129" s="36"/>
      <c r="O129" s="36"/>
      <c r="Q129" s="25" t="s">
        <v>77</v>
      </c>
      <c r="R129" s="25"/>
      <c r="S129" s="23"/>
      <c r="T129" s="31">
        <f>(T123-S127)</f>
        <v>72</v>
      </c>
      <c r="U129" s="31">
        <f>(U123-T128)</f>
        <v>72</v>
      </c>
      <c r="V129" s="31">
        <f>(V123-U128)</f>
        <v>72</v>
      </c>
      <c r="W129" s="31">
        <f>(W123-V128)</f>
        <v>72</v>
      </c>
      <c r="X129" s="31">
        <f t="shared" ref="X129" si="99">(X123-W128)</f>
        <v>72</v>
      </c>
      <c r="Y129" s="31">
        <f t="shared" ref="Y129" si="100">(Y123-X128)</f>
        <v>72</v>
      </c>
      <c r="Z129" s="31">
        <f>(Z123-Y128)</f>
        <v>72</v>
      </c>
      <c r="AA129" s="31">
        <f t="shared" ref="AA129" si="101">(AA123-Z128)</f>
        <v>72</v>
      </c>
      <c r="AB129" s="31">
        <f t="shared" ref="AB129" si="102">(AB123-AA128)</f>
        <v>72</v>
      </c>
      <c r="AC129" s="31">
        <f t="shared" ref="AC129" si="103">(AC123-AB128)</f>
        <v>72</v>
      </c>
      <c r="AD129" s="31">
        <f t="shared" ref="AD129" si="104">(AD123-AC128)</f>
        <v>72</v>
      </c>
      <c r="AE129" s="31">
        <f t="shared" ref="AE129" si="105">(AE123-AD128)</f>
        <v>72</v>
      </c>
    </row>
    <row r="130" spans="1:31" x14ac:dyDescent="0.35">
      <c r="A130" s="37"/>
      <c r="B130" s="37"/>
      <c r="C130" s="36"/>
      <c r="D130" s="36"/>
      <c r="E130" s="38"/>
      <c r="F130" s="38"/>
      <c r="G130" s="38"/>
      <c r="H130" s="38"/>
      <c r="I130" s="38"/>
      <c r="J130" s="36"/>
      <c r="K130" s="36"/>
      <c r="L130" s="36"/>
      <c r="M130" s="36"/>
      <c r="N130" s="36"/>
      <c r="O130" s="36"/>
      <c r="Q130" s="25"/>
      <c r="R130" s="25"/>
      <c r="S130" s="23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</row>
    <row r="131" spans="1:31" x14ac:dyDescent="0.35">
      <c r="A131" s="37"/>
      <c r="B131" s="37"/>
      <c r="C131" s="36"/>
      <c r="D131" s="38"/>
      <c r="E131" s="38"/>
      <c r="F131" s="38"/>
      <c r="G131" s="38"/>
      <c r="H131" s="38"/>
      <c r="I131" s="36"/>
      <c r="J131" s="36"/>
      <c r="K131" s="36"/>
      <c r="L131" s="36"/>
      <c r="M131" s="36"/>
      <c r="N131" s="36"/>
      <c r="O131" s="36"/>
      <c r="Q131" s="25" t="s">
        <v>78</v>
      </c>
      <c r="R131" s="25"/>
      <c r="S131" s="23"/>
      <c r="T131" s="31">
        <f>T129</f>
        <v>72</v>
      </c>
      <c r="U131" s="31">
        <f>U129</f>
        <v>72</v>
      </c>
      <c r="V131" s="31">
        <f t="shared" ref="V131:AE131" si="106">V129</f>
        <v>72</v>
      </c>
      <c r="W131" s="31">
        <f t="shared" si="106"/>
        <v>72</v>
      </c>
      <c r="X131" s="31">
        <f t="shared" si="106"/>
        <v>72</v>
      </c>
      <c r="Y131" s="31">
        <f t="shared" si="106"/>
        <v>72</v>
      </c>
      <c r="Z131" s="31">
        <f t="shared" si="106"/>
        <v>72</v>
      </c>
      <c r="AA131" s="31">
        <f t="shared" si="106"/>
        <v>72</v>
      </c>
      <c r="AB131" s="31">
        <f t="shared" si="106"/>
        <v>72</v>
      </c>
      <c r="AC131" s="31">
        <f t="shared" si="106"/>
        <v>72</v>
      </c>
      <c r="AD131" s="31">
        <f t="shared" si="106"/>
        <v>72</v>
      </c>
      <c r="AE131" s="31">
        <f t="shared" si="106"/>
        <v>72</v>
      </c>
    </row>
    <row r="132" spans="1:31" x14ac:dyDescent="0.35">
      <c r="A132" s="37"/>
      <c r="B132" s="37"/>
      <c r="C132" s="36"/>
      <c r="D132" s="38"/>
      <c r="E132" s="38"/>
      <c r="F132" s="38"/>
      <c r="G132" s="38"/>
      <c r="H132" s="38"/>
      <c r="I132" s="36"/>
      <c r="J132" s="36"/>
      <c r="K132" s="36"/>
      <c r="L132" s="36"/>
      <c r="M132" s="36"/>
      <c r="N132" s="36"/>
      <c r="O132" s="36"/>
      <c r="Q132" s="25"/>
      <c r="R132" s="25"/>
      <c r="S132" s="23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</row>
    <row r="133" spans="1:31" x14ac:dyDescent="0.35">
      <c r="A133" s="37"/>
      <c r="B133" s="37"/>
      <c r="C133" s="36"/>
      <c r="D133" s="36"/>
      <c r="E133" s="38"/>
      <c r="F133" s="38"/>
      <c r="G133" s="38"/>
      <c r="H133" s="38"/>
      <c r="I133" s="36"/>
      <c r="J133" s="36"/>
      <c r="K133" s="36"/>
      <c r="L133" s="36"/>
      <c r="M133" s="36"/>
      <c r="N133" s="36"/>
      <c r="O133" s="36"/>
      <c r="Q133" s="25" t="s">
        <v>79</v>
      </c>
      <c r="R133" s="25"/>
      <c r="S133" s="23"/>
      <c r="T133" s="31">
        <f>U123</f>
        <v>72</v>
      </c>
      <c r="U133" s="31">
        <f t="shared" ref="U133:AC133" si="107">V123</f>
        <v>72</v>
      </c>
      <c r="V133" s="31">
        <f t="shared" si="107"/>
        <v>72</v>
      </c>
      <c r="W133" s="31">
        <f t="shared" si="107"/>
        <v>72</v>
      </c>
      <c r="X133" s="31">
        <f t="shared" si="107"/>
        <v>72</v>
      </c>
      <c r="Y133" s="31">
        <f t="shared" si="107"/>
        <v>72</v>
      </c>
      <c r="Z133" s="31">
        <f t="shared" si="107"/>
        <v>72</v>
      </c>
      <c r="AA133" s="31">
        <f t="shared" si="107"/>
        <v>72</v>
      </c>
      <c r="AB133" s="31">
        <f t="shared" si="107"/>
        <v>72</v>
      </c>
      <c r="AC133" s="31">
        <f t="shared" si="107"/>
        <v>72</v>
      </c>
      <c r="AD133" s="31">
        <f>AE123</f>
        <v>72</v>
      </c>
      <c r="AE133" s="31">
        <v>0</v>
      </c>
    </row>
    <row r="134" spans="1:31" x14ac:dyDescent="0.35">
      <c r="A134" s="37"/>
      <c r="B134" s="37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Q134" s="25"/>
      <c r="R134" s="25"/>
      <c r="S134" s="23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</row>
    <row r="135" spans="1:31" ht="15" thickBot="1" x14ac:dyDescent="0.4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</row>
    <row r="136" spans="1:31" x14ac:dyDescent="0.35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Q136" s="33" t="s">
        <v>70</v>
      </c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5"/>
    </row>
    <row r="137" spans="1:31" x14ac:dyDescent="0.35">
      <c r="A137" s="37"/>
      <c r="B137" s="37"/>
      <c r="C137" s="37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Q137" s="25" t="s">
        <v>92</v>
      </c>
      <c r="R137" s="25"/>
      <c r="S137" s="25"/>
      <c r="T137" s="30" t="s">
        <v>68</v>
      </c>
      <c r="U137" s="30"/>
      <c r="V137" s="30"/>
      <c r="W137" s="30" t="s">
        <v>71</v>
      </c>
      <c r="X137" s="30"/>
      <c r="Y137" s="30"/>
      <c r="Z137" s="30" t="s">
        <v>72</v>
      </c>
      <c r="AA137" s="30"/>
      <c r="AB137" s="30"/>
      <c r="AC137" s="30" t="s">
        <v>69</v>
      </c>
      <c r="AD137" s="30"/>
      <c r="AE137" s="30"/>
    </row>
    <row r="138" spans="1:31" x14ac:dyDescent="0.35">
      <c r="A138" s="37"/>
      <c r="B138" s="37"/>
      <c r="C138" s="37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Q138" s="25"/>
      <c r="R138" s="25"/>
      <c r="S138" s="25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31" x14ac:dyDescent="0.35">
      <c r="A139" s="41"/>
      <c r="B139" s="4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Q139" s="32" t="s">
        <v>73</v>
      </c>
      <c r="R139" s="32"/>
      <c r="S139" s="1">
        <v>0</v>
      </c>
      <c r="T139" s="1">
        <v>1</v>
      </c>
      <c r="U139" s="1">
        <v>2</v>
      </c>
      <c r="V139" s="1">
        <v>3</v>
      </c>
      <c r="W139" s="1">
        <v>4</v>
      </c>
      <c r="X139" s="1">
        <v>5</v>
      </c>
      <c r="Y139" s="1">
        <v>6</v>
      </c>
      <c r="Z139" s="1">
        <v>7</v>
      </c>
      <c r="AA139" s="1">
        <v>8</v>
      </c>
      <c r="AB139" s="1">
        <v>9</v>
      </c>
      <c r="AC139" s="1">
        <v>10</v>
      </c>
      <c r="AD139" s="1">
        <v>11</v>
      </c>
      <c r="AE139" s="1">
        <v>12</v>
      </c>
    </row>
    <row r="140" spans="1:31" x14ac:dyDescent="0.35">
      <c r="A140" s="37"/>
      <c r="B140" s="37"/>
      <c r="C140" s="36"/>
      <c r="D140" s="36"/>
      <c r="E140" s="38"/>
      <c r="F140" s="38"/>
      <c r="G140" s="40"/>
      <c r="H140" s="40"/>
      <c r="I140" s="40"/>
      <c r="J140" s="40"/>
      <c r="K140" s="40"/>
      <c r="L140" s="39"/>
      <c r="M140" s="39"/>
      <c r="N140" s="39"/>
      <c r="O140" s="39"/>
      <c r="Q140" s="25" t="s">
        <v>74</v>
      </c>
      <c r="R140" s="25"/>
      <c r="S140" s="23"/>
      <c r="T140" s="31">
        <f>18*4</f>
        <v>72</v>
      </c>
      <c r="U140" s="31">
        <f t="shared" ref="U140:AE140" si="108">18*4</f>
        <v>72</v>
      </c>
      <c r="V140" s="31">
        <f t="shared" si="108"/>
        <v>72</v>
      </c>
      <c r="W140" s="31">
        <f t="shared" si="108"/>
        <v>72</v>
      </c>
      <c r="X140" s="31">
        <f t="shared" si="108"/>
        <v>72</v>
      </c>
      <c r="Y140" s="31">
        <f t="shared" si="108"/>
        <v>72</v>
      </c>
      <c r="Z140" s="31">
        <f t="shared" si="108"/>
        <v>72</v>
      </c>
      <c r="AA140" s="31">
        <f t="shared" si="108"/>
        <v>72</v>
      </c>
      <c r="AB140" s="31">
        <f t="shared" si="108"/>
        <v>72</v>
      </c>
      <c r="AC140" s="31">
        <f t="shared" si="108"/>
        <v>72</v>
      </c>
      <c r="AD140" s="31">
        <f t="shared" si="108"/>
        <v>72</v>
      </c>
      <c r="AE140" s="31">
        <f t="shared" si="108"/>
        <v>72</v>
      </c>
    </row>
    <row r="141" spans="1:31" x14ac:dyDescent="0.35">
      <c r="A141" s="37"/>
      <c r="B141" s="37"/>
      <c r="C141" s="36"/>
      <c r="D141" s="36"/>
      <c r="E141" s="38"/>
      <c r="F141" s="38"/>
      <c r="G141" s="40"/>
      <c r="H141" s="40"/>
      <c r="I141" s="40"/>
      <c r="J141" s="40"/>
      <c r="K141" s="40"/>
      <c r="L141" s="39"/>
      <c r="M141" s="39"/>
      <c r="N141" s="39"/>
      <c r="O141" s="39"/>
      <c r="Q141" s="25"/>
      <c r="R141" s="25"/>
      <c r="S141" s="23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</row>
    <row r="142" spans="1:31" x14ac:dyDescent="0.35">
      <c r="A142" s="37"/>
      <c r="B142" s="37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Q142" s="25" t="s">
        <v>75</v>
      </c>
      <c r="R142" s="25"/>
      <c r="S142" s="23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</row>
    <row r="143" spans="1:31" x14ac:dyDescent="0.35">
      <c r="A143" s="37"/>
      <c r="B143" s="37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Q143" s="25"/>
      <c r="R143" s="25"/>
      <c r="S143" s="23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</row>
    <row r="144" spans="1:31" x14ac:dyDescent="0.35">
      <c r="A144" s="37"/>
      <c r="B144" s="37"/>
      <c r="C144" s="36"/>
      <c r="D144" s="38"/>
      <c r="E144" s="38"/>
      <c r="F144" s="38"/>
      <c r="G144" s="36"/>
      <c r="H144" s="36"/>
      <c r="I144" s="36"/>
      <c r="J144" s="36"/>
      <c r="K144" s="36"/>
      <c r="L144" s="36"/>
      <c r="M144" s="36"/>
      <c r="N144" s="36"/>
      <c r="O144" s="36"/>
      <c r="Q144" s="25" t="s">
        <v>76</v>
      </c>
      <c r="R144" s="25"/>
      <c r="S144" s="23">
        <v>0</v>
      </c>
      <c r="T144" s="31">
        <f>T148-T146</f>
        <v>0</v>
      </c>
      <c r="U144" s="31">
        <v>0</v>
      </c>
      <c r="V144" s="31">
        <f>V148-V146</f>
        <v>0</v>
      </c>
      <c r="W144" s="31">
        <v>0</v>
      </c>
      <c r="X144" s="31">
        <f>X148-X146</f>
        <v>0</v>
      </c>
      <c r="Y144" s="31">
        <v>0</v>
      </c>
      <c r="Z144" s="31">
        <f>Z148-Z146</f>
        <v>0</v>
      </c>
      <c r="AA144" s="31">
        <v>0</v>
      </c>
      <c r="AB144" s="31">
        <f>AB148-AB146</f>
        <v>0</v>
      </c>
      <c r="AC144" s="31">
        <v>0</v>
      </c>
      <c r="AD144" s="31">
        <f>AD148-AD146</f>
        <v>0</v>
      </c>
      <c r="AE144" s="31">
        <v>0</v>
      </c>
    </row>
    <row r="145" spans="1:31" x14ac:dyDescent="0.35">
      <c r="A145" s="37"/>
      <c r="B145" s="37"/>
      <c r="C145" s="36"/>
      <c r="D145" s="38"/>
      <c r="E145" s="38"/>
      <c r="F145" s="38"/>
      <c r="G145" s="36"/>
      <c r="H145" s="36"/>
      <c r="I145" s="36"/>
      <c r="J145" s="36"/>
      <c r="K145" s="36"/>
      <c r="L145" s="36"/>
      <c r="M145" s="36"/>
      <c r="N145" s="36"/>
      <c r="O145" s="36"/>
      <c r="Q145" s="25"/>
      <c r="R145" s="25"/>
      <c r="S145" s="23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</row>
    <row r="146" spans="1:31" x14ac:dyDescent="0.35">
      <c r="A146" s="37"/>
      <c r="B146" s="37"/>
      <c r="C146" s="36"/>
      <c r="D146" s="36"/>
      <c r="E146" s="38"/>
      <c r="F146" s="38"/>
      <c r="G146" s="38"/>
      <c r="H146" s="38"/>
      <c r="I146" s="38"/>
      <c r="J146" s="36"/>
      <c r="K146" s="36"/>
      <c r="L146" s="36"/>
      <c r="M146" s="36"/>
      <c r="N146" s="36"/>
      <c r="O146" s="36"/>
      <c r="Q146" s="25" t="s">
        <v>77</v>
      </c>
      <c r="R146" s="25"/>
      <c r="S146" s="23"/>
      <c r="T146" s="31">
        <f>(T140-S144)</f>
        <v>72</v>
      </c>
      <c r="U146" s="31">
        <f>(U140-T145)</f>
        <v>72</v>
      </c>
      <c r="V146" s="31">
        <f>(V140-U145)</f>
        <v>72</v>
      </c>
      <c r="W146" s="31">
        <f>(W140-V145)</f>
        <v>72</v>
      </c>
      <c r="X146" s="31">
        <f t="shared" ref="X146" si="109">(X140-W145)</f>
        <v>72</v>
      </c>
      <c r="Y146" s="31">
        <f t="shared" ref="Y146" si="110">(Y140-X145)</f>
        <v>72</v>
      </c>
      <c r="Z146" s="31">
        <f>(Z140-Y145)</f>
        <v>72</v>
      </c>
      <c r="AA146" s="31">
        <f t="shared" ref="AA146" si="111">(AA140-Z145)</f>
        <v>72</v>
      </c>
      <c r="AB146" s="31">
        <f t="shared" ref="AB146" si="112">(AB140-AA145)</f>
        <v>72</v>
      </c>
      <c r="AC146" s="31">
        <f t="shared" ref="AC146" si="113">(AC140-AB145)</f>
        <v>72</v>
      </c>
      <c r="AD146" s="31">
        <f t="shared" ref="AD146" si="114">(AD140-AC145)</f>
        <v>72</v>
      </c>
      <c r="AE146" s="31">
        <f t="shared" ref="AE146" si="115">(AE140-AD145)</f>
        <v>72</v>
      </c>
    </row>
    <row r="147" spans="1:31" x14ac:dyDescent="0.35">
      <c r="A147" s="37"/>
      <c r="B147" s="37"/>
      <c r="C147" s="36"/>
      <c r="D147" s="36"/>
      <c r="E147" s="38"/>
      <c r="F147" s="38"/>
      <c r="G147" s="38"/>
      <c r="H147" s="38"/>
      <c r="I147" s="38"/>
      <c r="J147" s="36"/>
      <c r="K147" s="36"/>
      <c r="L147" s="36"/>
      <c r="M147" s="36"/>
      <c r="N147" s="36"/>
      <c r="O147" s="36"/>
      <c r="Q147" s="25"/>
      <c r="R147" s="25"/>
      <c r="S147" s="23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</row>
    <row r="148" spans="1:31" x14ac:dyDescent="0.35">
      <c r="A148" s="37"/>
      <c r="B148" s="37"/>
      <c r="C148" s="36"/>
      <c r="D148" s="38"/>
      <c r="E148" s="38"/>
      <c r="F148" s="38"/>
      <c r="G148" s="38"/>
      <c r="H148" s="38"/>
      <c r="I148" s="36"/>
      <c r="J148" s="36"/>
      <c r="K148" s="36"/>
      <c r="L148" s="36"/>
      <c r="M148" s="36"/>
      <c r="N148" s="36"/>
      <c r="O148" s="36"/>
      <c r="Q148" s="25" t="s">
        <v>78</v>
      </c>
      <c r="R148" s="25"/>
      <c r="S148" s="23"/>
      <c r="T148" s="31">
        <f>T146</f>
        <v>72</v>
      </c>
      <c r="U148" s="31">
        <f>U146</f>
        <v>72</v>
      </c>
      <c r="V148" s="31">
        <f t="shared" ref="V148:AE148" si="116">V146</f>
        <v>72</v>
      </c>
      <c r="W148" s="31">
        <f t="shared" si="116"/>
        <v>72</v>
      </c>
      <c r="X148" s="31">
        <f t="shared" si="116"/>
        <v>72</v>
      </c>
      <c r="Y148" s="31">
        <f t="shared" si="116"/>
        <v>72</v>
      </c>
      <c r="Z148" s="31">
        <f t="shared" si="116"/>
        <v>72</v>
      </c>
      <c r="AA148" s="31">
        <f t="shared" si="116"/>
        <v>72</v>
      </c>
      <c r="AB148" s="31">
        <f t="shared" si="116"/>
        <v>72</v>
      </c>
      <c r="AC148" s="31">
        <f t="shared" si="116"/>
        <v>72</v>
      </c>
      <c r="AD148" s="31">
        <f t="shared" si="116"/>
        <v>72</v>
      </c>
      <c r="AE148" s="31">
        <f t="shared" si="116"/>
        <v>72</v>
      </c>
    </row>
    <row r="149" spans="1:31" x14ac:dyDescent="0.35">
      <c r="A149" s="37"/>
      <c r="B149" s="37"/>
      <c r="C149" s="36"/>
      <c r="D149" s="38"/>
      <c r="E149" s="38"/>
      <c r="F149" s="38"/>
      <c r="G149" s="38"/>
      <c r="H149" s="38"/>
      <c r="I149" s="36"/>
      <c r="J149" s="36"/>
      <c r="K149" s="36"/>
      <c r="L149" s="36"/>
      <c r="M149" s="36"/>
      <c r="N149" s="36"/>
      <c r="O149" s="36"/>
      <c r="Q149" s="25"/>
      <c r="R149" s="25"/>
      <c r="S149" s="23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</row>
    <row r="150" spans="1:31" x14ac:dyDescent="0.35">
      <c r="A150" s="37"/>
      <c r="B150" s="37"/>
      <c r="C150" s="36"/>
      <c r="D150" s="36"/>
      <c r="E150" s="38"/>
      <c r="F150" s="38"/>
      <c r="G150" s="38"/>
      <c r="H150" s="38"/>
      <c r="I150" s="36"/>
      <c r="J150" s="36"/>
      <c r="K150" s="36"/>
      <c r="L150" s="36"/>
      <c r="M150" s="36"/>
      <c r="N150" s="36"/>
      <c r="O150" s="36"/>
      <c r="Q150" s="25" t="s">
        <v>79</v>
      </c>
      <c r="R150" s="25"/>
      <c r="S150" s="23"/>
      <c r="T150" s="31">
        <f>U140</f>
        <v>72</v>
      </c>
      <c r="U150" s="31">
        <f t="shared" ref="U150:AC150" si="117">V140</f>
        <v>72</v>
      </c>
      <c r="V150" s="31">
        <f t="shared" si="117"/>
        <v>72</v>
      </c>
      <c r="W150" s="31">
        <f t="shared" si="117"/>
        <v>72</v>
      </c>
      <c r="X150" s="31">
        <f t="shared" si="117"/>
        <v>72</v>
      </c>
      <c r="Y150" s="31">
        <f t="shared" si="117"/>
        <v>72</v>
      </c>
      <c r="Z150" s="31">
        <f t="shared" si="117"/>
        <v>72</v>
      </c>
      <c r="AA150" s="31">
        <f t="shared" si="117"/>
        <v>72</v>
      </c>
      <c r="AB150" s="31">
        <f t="shared" si="117"/>
        <v>72</v>
      </c>
      <c r="AC150" s="31">
        <f t="shared" si="117"/>
        <v>72</v>
      </c>
      <c r="AD150" s="31">
        <f>AE140</f>
        <v>72</v>
      </c>
      <c r="AE150" s="31">
        <v>0</v>
      </c>
    </row>
    <row r="151" spans="1:31" x14ac:dyDescent="0.35">
      <c r="A151" s="37"/>
      <c r="B151" s="37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Q151" s="25"/>
      <c r="R151" s="25"/>
      <c r="S151" s="23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</row>
    <row r="152" spans="1:31" x14ac:dyDescent="0.35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</row>
    <row r="153" spans="1:31" x14ac:dyDescent="0.35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</row>
    <row r="154" spans="1:31" x14ac:dyDescent="0.35">
      <c r="A154" s="37"/>
      <c r="B154" s="37"/>
      <c r="C154" s="37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</row>
    <row r="155" spans="1:31" x14ac:dyDescent="0.35">
      <c r="A155" s="37"/>
      <c r="B155" s="37"/>
      <c r="C155" s="37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</row>
    <row r="156" spans="1:31" x14ac:dyDescent="0.35">
      <c r="A156" s="41"/>
      <c r="B156" s="4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1:31" x14ac:dyDescent="0.35">
      <c r="A157" s="37"/>
      <c r="B157" s="37"/>
      <c r="C157" s="36"/>
      <c r="D157" s="36"/>
      <c r="E157" s="38"/>
      <c r="F157" s="38"/>
      <c r="G157" s="40"/>
      <c r="H157" s="40"/>
      <c r="I157" s="40"/>
      <c r="J157" s="40"/>
      <c r="K157" s="40"/>
      <c r="L157" s="39"/>
      <c r="M157" s="39"/>
      <c r="N157" s="39"/>
      <c r="O157" s="39"/>
    </row>
    <row r="158" spans="1:31" x14ac:dyDescent="0.35">
      <c r="A158" s="37"/>
      <c r="B158" s="37"/>
      <c r="C158" s="36"/>
      <c r="D158" s="36"/>
      <c r="E158" s="38"/>
      <c r="F158" s="38"/>
      <c r="G158" s="40"/>
      <c r="H158" s="40"/>
      <c r="I158" s="40"/>
      <c r="J158" s="40"/>
      <c r="K158" s="40"/>
      <c r="L158" s="39"/>
      <c r="M158" s="39"/>
      <c r="N158" s="39"/>
      <c r="O158" s="39"/>
    </row>
    <row r="159" spans="1:31" x14ac:dyDescent="0.35">
      <c r="A159" s="37"/>
      <c r="B159" s="37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</row>
    <row r="160" spans="1:31" x14ac:dyDescent="0.35">
      <c r="A160" s="37"/>
      <c r="B160" s="37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</row>
    <row r="161" spans="1:15" x14ac:dyDescent="0.35">
      <c r="A161" s="37"/>
      <c r="B161" s="37"/>
      <c r="C161" s="36"/>
      <c r="D161" s="38"/>
      <c r="E161" s="38"/>
      <c r="F161" s="38"/>
      <c r="G161" s="36"/>
      <c r="H161" s="36"/>
      <c r="I161" s="36"/>
      <c r="J161" s="36"/>
      <c r="K161" s="36"/>
      <c r="L161" s="36"/>
      <c r="M161" s="36"/>
      <c r="N161" s="36"/>
      <c r="O161" s="36"/>
    </row>
    <row r="162" spans="1:15" x14ac:dyDescent="0.35">
      <c r="A162" s="37"/>
      <c r="B162" s="37"/>
      <c r="C162" s="36"/>
      <c r="D162" s="38"/>
      <c r="E162" s="38"/>
      <c r="F162" s="38"/>
      <c r="G162" s="36"/>
      <c r="H162" s="36"/>
      <c r="I162" s="36"/>
      <c r="J162" s="36"/>
      <c r="K162" s="36"/>
      <c r="L162" s="36"/>
      <c r="M162" s="36"/>
      <c r="N162" s="36"/>
      <c r="O162" s="36"/>
    </row>
    <row r="163" spans="1:15" x14ac:dyDescent="0.35">
      <c r="A163" s="37"/>
      <c r="B163" s="37"/>
      <c r="C163" s="36"/>
      <c r="D163" s="36"/>
      <c r="E163" s="38"/>
      <c r="F163" s="38"/>
      <c r="G163" s="38"/>
      <c r="H163" s="38"/>
      <c r="I163" s="38"/>
      <c r="J163" s="36"/>
      <c r="K163" s="36"/>
      <c r="L163" s="36"/>
      <c r="M163" s="36"/>
      <c r="N163" s="36"/>
      <c r="O163" s="36"/>
    </row>
    <row r="164" spans="1:15" x14ac:dyDescent="0.35">
      <c r="A164" s="37"/>
      <c r="B164" s="37"/>
      <c r="C164" s="36"/>
      <c r="D164" s="36"/>
      <c r="E164" s="38"/>
      <c r="F164" s="38"/>
      <c r="G164" s="38"/>
      <c r="H164" s="38"/>
      <c r="I164" s="38"/>
      <c r="J164" s="36"/>
      <c r="K164" s="36"/>
      <c r="L164" s="36"/>
      <c r="M164" s="36"/>
      <c r="N164" s="36"/>
      <c r="O164" s="36"/>
    </row>
    <row r="165" spans="1:15" x14ac:dyDescent="0.35">
      <c r="A165" s="37"/>
      <c r="B165" s="37"/>
      <c r="C165" s="36"/>
      <c r="D165" s="38"/>
      <c r="E165" s="38"/>
      <c r="F165" s="38"/>
      <c r="G165" s="38"/>
      <c r="H165" s="38"/>
      <c r="I165" s="36"/>
      <c r="J165" s="36"/>
      <c r="K165" s="36"/>
      <c r="L165" s="36"/>
      <c r="M165" s="36"/>
      <c r="N165" s="36"/>
      <c r="O165" s="36"/>
    </row>
    <row r="166" spans="1:15" x14ac:dyDescent="0.35">
      <c r="A166" s="37"/>
      <c r="B166" s="37"/>
      <c r="C166" s="36"/>
      <c r="D166" s="38"/>
      <c r="E166" s="38"/>
      <c r="F166" s="38"/>
      <c r="G166" s="38"/>
      <c r="H166" s="38"/>
      <c r="I166" s="36"/>
      <c r="J166" s="36"/>
      <c r="K166" s="36"/>
      <c r="L166" s="36"/>
      <c r="M166" s="36"/>
      <c r="N166" s="36"/>
      <c r="O166" s="36"/>
    </row>
    <row r="167" spans="1:15" x14ac:dyDescent="0.35">
      <c r="A167" s="37"/>
      <c r="B167" s="37"/>
      <c r="C167" s="36"/>
      <c r="D167" s="36"/>
      <c r="E167" s="38"/>
      <c r="F167" s="38"/>
      <c r="G167" s="38"/>
      <c r="H167" s="38"/>
      <c r="I167" s="36"/>
      <c r="J167" s="36"/>
      <c r="K167" s="36"/>
      <c r="L167" s="36"/>
      <c r="M167" s="36"/>
      <c r="N167" s="36"/>
      <c r="O167" s="36"/>
    </row>
    <row r="168" spans="1:15" x14ac:dyDescent="0.35">
      <c r="A168" s="37"/>
      <c r="B168" s="37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</row>
  </sheetData>
  <mergeCells count="1904">
    <mergeCell ref="A4:B4"/>
    <mergeCell ref="A5:B6"/>
    <mergeCell ref="C5:C6"/>
    <mergeCell ref="D5:D6"/>
    <mergeCell ref="E5:E6"/>
    <mergeCell ref="F5:F6"/>
    <mergeCell ref="A1:O1"/>
    <mergeCell ref="A2:C3"/>
    <mergeCell ref="D2:F3"/>
    <mergeCell ref="G2:I3"/>
    <mergeCell ref="J2:L3"/>
    <mergeCell ref="M2:O3"/>
    <mergeCell ref="O7:O8"/>
    <mergeCell ref="A9:B10"/>
    <mergeCell ref="C9:C10"/>
    <mergeCell ref="D9:D10"/>
    <mergeCell ref="E9:E10"/>
    <mergeCell ref="F9:F10"/>
    <mergeCell ref="G9:G10"/>
    <mergeCell ref="H9:H10"/>
    <mergeCell ref="I9:I10"/>
    <mergeCell ref="J9:J10"/>
    <mergeCell ref="I7:I8"/>
    <mergeCell ref="J7:J8"/>
    <mergeCell ref="K7:K8"/>
    <mergeCell ref="L7:L8"/>
    <mergeCell ref="M7:M8"/>
    <mergeCell ref="N7:N8"/>
    <mergeCell ref="M5:M6"/>
    <mergeCell ref="N5:N6"/>
    <mergeCell ref="O5:O6"/>
    <mergeCell ref="A7:B8"/>
    <mergeCell ref="C7:C8"/>
    <mergeCell ref="D7:D8"/>
    <mergeCell ref="E7:E8"/>
    <mergeCell ref="F7:F8"/>
    <mergeCell ref="G7:G8"/>
    <mergeCell ref="H7:H8"/>
    <mergeCell ref="G5:G6"/>
    <mergeCell ref="H5:H6"/>
    <mergeCell ref="I5:I6"/>
    <mergeCell ref="J5:J6"/>
    <mergeCell ref="K5:K6"/>
    <mergeCell ref="L5:L6"/>
    <mergeCell ref="M11:M12"/>
    <mergeCell ref="N11:N12"/>
    <mergeCell ref="O11:O12"/>
    <mergeCell ref="A13:B14"/>
    <mergeCell ref="C13:C14"/>
    <mergeCell ref="D13:D14"/>
    <mergeCell ref="E13:E14"/>
    <mergeCell ref="F13:F14"/>
    <mergeCell ref="G13:G14"/>
    <mergeCell ref="H13:H14"/>
    <mergeCell ref="G11:G12"/>
    <mergeCell ref="H11:H12"/>
    <mergeCell ref="I11:I12"/>
    <mergeCell ref="J11:J12"/>
    <mergeCell ref="K11:K12"/>
    <mergeCell ref="L11:L12"/>
    <mergeCell ref="K9:K10"/>
    <mergeCell ref="L9:L10"/>
    <mergeCell ref="M9:M10"/>
    <mergeCell ref="N9:N10"/>
    <mergeCell ref="O9:O10"/>
    <mergeCell ref="A11:B12"/>
    <mergeCell ref="C11:C12"/>
    <mergeCell ref="D11:D12"/>
    <mergeCell ref="E11:E12"/>
    <mergeCell ref="F11:F12"/>
    <mergeCell ref="O15:O16"/>
    <mergeCell ref="A18:O18"/>
    <mergeCell ref="Q18:AE18"/>
    <mergeCell ref="AG18:AU18"/>
    <mergeCell ref="A19:C20"/>
    <mergeCell ref="D19:F20"/>
    <mergeCell ref="G19:I20"/>
    <mergeCell ref="J19:L20"/>
    <mergeCell ref="M19:O20"/>
    <mergeCell ref="Q19:S20"/>
    <mergeCell ref="O13:O14"/>
    <mergeCell ref="A15:B16"/>
    <mergeCell ref="C15:C16"/>
    <mergeCell ref="D15:D16"/>
    <mergeCell ref="E15:E16"/>
    <mergeCell ref="G15:G16"/>
    <mergeCell ref="I15:I16"/>
    <mergeCell ref="K15:K16"/>
    <mergeCell ref="M15:M16"/>
    <mergeCell ref="N15:N16"/>
    <mergeCell ref="I13:I14"/>
    <mergeCell ref="J13:J14"/>
    <mergeCell ref="K13:K14"/>
    <mergeCell ref="L13:L14"/>
    <mergeCell ref="M13:M14"/>
    <mergeCell ref="N13:N14"/>
    <mergeCell ref="A22:B23"/>
    <mergeCell ref="C22:C23"/>
    <mergeCell ref="D22:D23"/>
    <mergeCell ref="E22:E23"/>
    <mergeCell ref="F22:F23"/>
    <mergeCell ref="G22:G23"/>
    <mergeCell ref="AM19:AO20"/>
    <mergeCell ref="AP19:AR20"/>
    <mergeCell ref="AS19:AU20"/>
    <mergeCell ref="A21:B21"/>
    <mergeCell ref="Q21:R21"/>
    <mergeCell ref="AG21:AH21"/>
    <mergeCell ref="T19:V20"/>
    <mergeCell ref="W19:Y20"/>
    <mergeCell ref="Z19:AB20"/>
    <mergeCell ref="AC19:AE20"/>
    <mergeCell ref="AG19:AI20"/>
    <mergeCell ref="AJ19:AL20"/>
    <mergeCell ref="V22:V23"/>
    <mergeCell ref="W22:W23"/>
    <mergeCell ref="X22:X23"/>
    <mergeCell ref="Y22:Y23"/>
    <mergeCell ref="Z22:Z23"/>
    <mergeCell ref="AA22:AA23"/>
    <mergeCell ref="N22:N23"/>
    <mergeCell ref="O22:O23"/>
    <mergeCell ref="Q22:R23"/>
    <mergeCell ref="S22:S23"/>
    <mergeCell ref="T22:T23"/>
    <mergeCell ref="U22:U23"/>
    <mergeCell ref="H22:H23"/>
    <mergeCell ref="I22:I23"/>
    <mergeCell ref="J22:J23"/>
    <mergeCell ref="K22:K23"/>
    <mergeCell ref="L22:L23"/>
    <mergeCell ref="M22:M23"/>
    <mergeCell ref="AP22:AP23"/>
    <mergeCell ref="AQ22:AQ23"/>
    <mergeCell ref="AR22:AR23"/>
    <mergeCell ref="AS22:AS23"/>
    <mergeCell ref="AT22:AT23"/>
    <mergeCell ref="AU22:AU23"/>
    <mergeCell ref="AJ22:AJ23"/>
    <mergeCell ref="AK22:AK23"/>
    <mergeCell ref="AL22:AL23"/>
    <mergeCell ref="AM22:AM23"/>
    <mergeCell ref="AN22:AN23"/>
    <mergeCell ref="AO22:AO23"/>
    <mergeCell ref="AB22:AB23"/>
    <mergeCell ref="AC22:AC23"/>
    <mergeCell ref="AD22:AD23"/>
    <mergeCell ref="AE22:AE23"/>
    <mergeCell ref="AG22:AH23"/>
    <mergeCell ref="AI22:AI23"/>
    <mergeCell ref="AA24:AA25"/>
    <mergeCell ref="N24:N25"/>
    <mergeCell ref="O24:O25"/>
    <mergeCell ref="Q24:R25"/>
    <mergeCell ref="S24:S25"/>
    <mergeCell ref="T24:T25"/>
    <mergeCell ref="U24:U25"/>
    <mergeCell ref="H24:H25"/>
    <mergeCell ref="I24:I25"/>
    <mergeCell ref="J24:J25"/>
    <mergeCell ref="K24:K25"/>
    <mergeCell ref="L24:L25"/>
    <mergeCell ref="M24:M25"/>
    <mergeCell ref="A24:B25"/>
    <mergeCell ref="C24:C25"/>
    <mergeCell ref="D24:D25"/>
    <mergeCell ref="E24:E25"/>
    <mergeCell ref="F24:F25"/>
    <mergeCell ref="G24:G25"/>
    <mergeCell ref="K26:K27"/>
    <mergeCell ref="L26:L27"/>
    <mergeCell ref="M26:M27"/>
    <mergeCell ref="A26:B27"/>
    <mergeCell ref="C26:C27"/>
    <mergeCell ref="D26:D27"/>
    <mergeCell ref="E26:E27"/>
    <mergeCell ref="F26:F27"/>
    <mergeCell ref="G26:G27"/>
    <mergeCell ref="AP24:AP25"/>
    <mergeCell ref="AQ24:AQ25"/>
    <mergeCell ref="AR24:AR25"/>
    <mergeCell ref="AS24:AS25"/>
    <mergeCell ref="AT24:AT25"/>
    <mergeCell ref="AU24:AU25"/>
    <mergeCell ref="AJ24:AJ25"/>
    <mergeCell ref="AK24:AK25"/>
    <mergeCell ref="AL24:AL25"/>
    <mergeCell ref="AM24:AM25"/>
    <mergeCell ref="AN24:AN25"/>
    <mergeCell ref="AO24:AO25"/>
    <mergeCell ref="AB24:AB25"/>
    <mergeCell ref="AC24:AC25"/>
    <mergeCell ref="AD24:AD25"/>
    <mergeCell ref="AE24:AE25"/>
    <mergeCell ref="AG24:AH25"/>
    <mergeCell ref="AI24:AI25"/>
    <mergeCell ref="V24:V25"/>
    <mergeCell ref="W24:W25"/>
    <mergeCell ref="X24:X25"/>
    <mergeCell ref="Y24:Y25"/>
    <mergeCell ref="Z24:Z25"/>
    <mergeCell ref="AQ26:AQ27"/>
    <mergeCell ref="AR26:AR27"/>
    <mergeCell ref="AS26:AS27"/>
    <mergeCell ref="AT26:AT27"/>
    <mergeCell ref="AU26:AU27"/>
    <mergeCell ref="AJ26:AJ27"/>
    <mergeCell ref="AK26:AK27"/>
    <mergeCell ref="AL26:AL27"/>
    <mergeCell ref="AM26:AM27"/>
    <mergeCell ref="AN26:AN27"/>
    <mergeCell ref="AO26:AO27"/>
    <mergeCell ref="AB26:AB27"/>
    <mergeCell ref="AC26:AC27"/>
    <mergeCell ref="AD26:AD27"/>
    <mergeCell ref="AE26:AE27"/>
    <mergeCell ref="AG26:AH27"/>
    <mergeCell ref="AI26:AI27"/>
    <mergeCell ref="Q28:R29"/>
    <mergeCell ref="S28:S29"/>
    <mergeCell ref="T28:T29"/>
    <mergeCell ref="U28:U29"/>
    <mergeCell ref="H28:H29"/>
    <mergeCell ref="I28:I29"/>
    <mergeCell ref="J28:J29"/>
    <mergeCell ref="K28:K29"/>
    <mergeCell ref="L28:L29"/>
    <mergeCell ref="M28:M29"/>
    <mergeCell ref="A28:B29"/>
    <mergeCell ref="C28:C29"/>
    <mergeCell ref="D28:D29"/>
    <mergeCell ref="E28:E29"/>
    <mergeCell ref="F28:F29"/>
    <mergeCell ref="G28:G29"/>
    <mergeCell ref="AP26:AP27"/>
    <mergeCell ref="V26:V27"/>
    <mergeCell ref="W26:W27"/>
    <mergeCell ref="X26:X27"/>
    <mergeCell ref="Y26:Y27"/>
    <mergeCell ref="Z26:Z27"/>
    <mergeCell ref="AA26:AA27"/>
    <mergeCell ref="N26:N27"/>
    <mergeCell ref="O26:O27"/>
    <mergeCell ref="Q26:R27"/>
    <mergeCell ref="S26:S27"/>
    <mergeCell ref="T26:T27"/>
    <mergeCell ref="U26:U27"/>
    <mergeCell ref="H26:H27"/>
    <mergeCell ref="I26:I27"/>
    <mergeCell ref="J26:J27"/>
    <mergeCell ref="A30:B31"/>
    <mergeCell ref="C30:C31"/>
    <mergeCell ref="D30:D31"/>
    <mergeCell ref="E30:E31"/>
    <mergeCell ref="F30:F31"/>
    <mergeCell ref="G30:G31"/>
    <mergeCell ref="AP28:AP29"/>
    <mergeCell ref="AQ28:AQ29"/>
    <mergeCell ref="AR28:AR29"/>
    <mergeCell ref="AS28:AS29"/>
    <mergeCell ref="AT28:AT29"/>
    <mergeCell ref="AU28:AU29"/>
    <mergeCell ref="AJ28:AJ29"/>
    <mergeCell ref="AK28:AK29"/>
    <mergeCell ref="AL28:AL29"/>
    <mergeCell ref="AM28:AM29"/>
    <mergeCell ref="AN28:AN29"/>
    <mergeCell ref="AO28:AO29"/>
    <mergeCell ref="AB28:AB29"/>
    <mergeCell ref="AC28:AC29"/>
    <mergeCell ref="AD28:AD29"/>
    <mergeCell ref="AE28:AE29"/>
    <mergeCell ref="AG28:AH29"/>
    <mergeCell ref="AI28:AI29"/>
    <mergeCell ref="V28:V29"/>
    <mergeCell ref="W28:W29"/>
    <mergeCell ref="X28:X29"/>
    <mergeCell ref="Y28:Y29"/>
    <mergeCell ref="Z28:Z29"/>
    <mergeCell ref="AA28:AA29"/>
    <mergeCell ref="N28:N29"/>
    <mergeCell ref="O28:O29"/>
    <mergeCell ref="V30:V31"/>
    <mergeCell ref="W30:W31"/>
    <mergeCell ref="X30:X31"/>
    <mergeCell ref="Y30:Y31"/>
    <mergeCell ref="Z30:Z31"/>
    <mergeCell ref="AA30:AA31"/>
    <mergeCell ref="N30:N31"/>
    <mergeCell ref="O30:O31"/>
    <mergeCell ref="Q30:R31"/>
    <mergeCell ref="S30:S31"/>
    <mergeCell ref="T30:T31"/>
    <mergeCell ref="U30:U31"/>
    <mergeCell ref="H30:H31"/>
    <mergeCell ref="I30:I31"/>
    <mergeCell ref="J30:J31"/>
    <mergeCell ref="K30:K31"/>
    <mergeCell ref="L30:L31"/>
    <mergeCell ref="M30:M31"/>
    <mergeCell ref="AP30:AP31"/>
    <mergeCell ref="AQ30:AQ31"/>
    <mergeCell ref="AR30:AR31"/>
    <mergeCell ref="AS30:AS31"/>
    <mergeCell ref="AT30:AT31"/>
    <mergeCell ref="AU30:AU31"/>
    <mergeCell ref="AJ30:AJ31"/>
    <mergeCell ref="AK30:AK31"/>
    <mergeCell ref="AL30:AL31"/>
    <mergeCell ref="AM30:AM31"/>
    <mergeCell ref="AN30:AN31"/>
    <mergeCell ref="AO30:AO31"/>
    <mergeCell ref="AB30:AB31"/>
    <mergeCell ref="AC30:AC31"/>
    <mergeCell ref="AD30:AD31"/>
    <mergeCell ref="AE30:AE31"/>
    <mergeCell ref="AG30:AH31"/>
    <mergeCell ref="AI30:AI31"/>
    <mergeCell ref="Y32:Y33"/>
    <mergeCell ref="Z32:Z33"/>
    <mergeCell ref="AA32:AA33"/>
    <mergeCell ref="N32:N33"/>
    <mergeCell ref="O32:O33"/>
    <mergeCell ref="Q32:R33"/>
    <mergeCell ref="S32:S33"/>
    <mergeCell ref="T32:T33"/>
    <mergeCell ref="U32:U33"/>
    <mergeCell ref="H32:H33"/>
    <mergeCell ref="I32:I33"/>
    <mergeCell ref="J32:J33"/>
    <mergeCell ref="K32:K33"/>
    <mergeCell ref="L32:L33"/>
    <mergeCell ref="M32:M33"/>
    <mergeCell ref="A32:B33"/>
    <mergeCell ref="C32:C33"/>
    <mergeCell ref="D32:D33"/>
    <mergeCell ref="E32:E33"/>
    <mergeCell ref="F32:F33"/>
    <mergeCell ref="G32:G33"/>
    <mergeCell ref="AL36:AO37"/>
    <mergeCell ref="AP36:AR37"/>
    <mergeCell ref="AS36:AU37"/>
    <mergeCell ref="AG38:AH38"/>
    <mergeCell ref="A37:C38"/>
    <mergeCell ref="D37:F38"/>
    <mergeCell ref="G37:I38"/>
    <mergeCell ref="J37:L38"/>
    <mergeCell ref="AG36:AI37"/>
    <mergeCell ref="AJ36:AK37"/>
    <mergeCell ref="M37:O38"/>
    <mergeCell ref="AP32:AP33"/>
    <mergeCell ref="AQ32:AQ33"/>
    <mergeCell ref="AR32:AR33"/>
    <mergeCell ref="AS32:AS33"/>
    <mergeCell ref="AT32:AT33"/>
    <mergeCell ref="AU32:AU33"/>
    <mergeCell ref="AJ32:AJ33"/>
    <mergeCell ref="AK32:AK33"/>
    <mergeCell ref="AL32:AL33"/>
    <mergeCell ref="AM32:AM33"/>
    <mergeCell ref="AN32:AN33"/>
    <mergeCell ref="AO32:AO33"/>
    <mergeCell ref="AB32:AB33"/>
    <mergeCell ref="AC32:AC33"/>
    <mergeCell ref="AD32:AD33"/>
    <mergeCell ref="AE32:AE33"/>
    <mergeCell ref="AG32:AH33"/>
    <mergeCell ref="AI32:AI33"/>
    <mergeCell ref="V32:V33"/>
    <mergeCell ref="W32:W33"/>
    <mergeCell ref="X32:X33"/>
    <mergeCell ref="S40:S41"/>
    <mergeCell ref="H40:H41"/>
    <mergeCell ref="I40:I41"/>
    <mergeCell ref="J40:J41"/>
    <mergeCell ref="K40:K41"/>
    <mergeCell ref="A40:B41"/>
    <mergeCell ref="C40:C41"/>
    <mergeCell ref="D40:D41"/>
    <mergeCell ref="E40:E41"/>
    <mergeCell ref="AP39:AP40"/>
    <mergeCell ref="AQ39:AQ40"/>
    <mergeCell ref="AR39:AR40"/>
    <mergeCell ref="AS39:AS40"/>
    <mergeCell ref="AT39:AT40"/>
    <mergeCell ref="AU39:AU40"/>
    <mergeCell ref="AJ39:AJ40"/>
    <mergeCell ref="AK39:AK40"/>
    <mergeCell ref="AL39:AL40"/>
    <mergeCell ref="AM39:AM40"/>
    <mergeCell ref="AN39:AN40"/>
    <mergeCell ref="AO39:AO40"/>
    <mergeCell ref="AG39:AH40"/>
    <mergeCell ref="AI39:AI40"/>
    <mergeCell ref="Z40:Z41"/>
    <mergeCell ref="AA40:AA41"/>
    <mergeCell ref="T40:T41"/>
    <mergeCell ref="U40:U41"/>
    <mergeCell ref="L40:L41"/>
    <mergeCell ref="M40:M41"/>
    <mergeCell ref="A39:B39"/>
    <mergeCell ref="F40:F41"/>
    <mergeCell ref="G40:G41"/>
    <mergeCell ref="S42:S43"/>
    <mergeCell ref="L42:L43"/>
    <mergeCell ref="M42:M43"/>
    <mergeCell ref="A42:B43"/>
    <mergeCell ref="C42:C43"/>
    <mergeCell ref="D42:D43"/>
    <mergeCell ref="E42:E43"/>
    <mergeCell ref="AP41:AP42"/>
    <mergeCell ref="AQ41:AQ42"/>
    <mergeCell ref="AR41:AR42"/>
    <mergeCell ref="AS41:AS42"/>
    <mergeCell ref="AT41:AT42"/>
    <mergeCell ref="AU41:AU42"/>
    <mergeCell ref="AJ41:AJ42"/>
    <mergeCell ref="AK41:AK42"/>
    <mergeCell ref="AL41:AL42"/>
    <mergeCell ref="AM41:AM42"/>
    <mergeCell ref="AN41:AN42"/>
    <mergeCell ref="AO41:AO42"/>
    <mergeCell ref="AG41:AH42"/>
    <mergeCell ref="AI41:AI42"/>
    <mergeCell ref="AB40:AB41"/>
    <mergeCell ref="AC40:AC41"/>
    <mergeCell ref="AD40:AD41"/>
    <mergeCell ref="AE40:AE41"/>
    <mergeCell ref="V40:V41"/>
    <mergeCell ref="W40:W41"/>
    <mergeCell ref="X40:X41"/>
    <mergeCell ref="Y40:Y41"/>
    <mergeCell ref="N40:N41"/>
    <mergeCell ref="O40:O41"/>
    <mergeCell ref="Q40:R41"/>
    <mergeCell ref="O44:O45"/>
    <mergeCell ref="Q44:R45"/>
    <mergeCell ref="S44:S45"/>
    <mergeCell ref="L44:L45"/>
    <mergeCell ref="M44:M45"/>
    <mergeCell ref="A44:B45"/>
    <mergeCell ref="C44:C45"/>
    <mergeCell ref="D44:D45"/>
    <mergeCell ref="E44:E45"/>
    <mergeCell ref="AP43:AP44"/>
    <mergeCell ref="AQ43:AQ44"/>
    <mergeCell ref="AR43:AR44"/>
    <mergeCell ref="AS43:AS44"/>
    <mergeCell ref="AT43:AT44"/>
    <mergeCell ref="AU43:AU44"/>
    <mergeCell ref="AJ43:AJ44"/>
    <mergeCell ref="AK43:AK44"/>
    <mergeCell ref="AL43:AL44"/>
    <mergeCell ref="AM43:AM44"/>
    <mergeCell ref="AN43:AN44"/>
    <mergeCell ref="AO43:AO44"/>
    <mergeCell ref="AG43:AH44"/>
    <mergeCell ref="AI43:AI44"/>
    <mergeCell ref="AB42:AB43"/>
    <mergeCell ref="AC42:AC43"/>
    <mergeCell ref="AD42:AD43"/>
    <mergeCell ref="AE42:AE43"/>
    <mergeCell ref="Z42:Z43"/>
    <mergeCell ref="AA42:AA43"/>
    <mergeCell ref="N42:N43"/>
    <mergeCell ref="O42:O43"/>
    <mergeCell ref="Q42:R43"/>
    <mergeCell ref="Z46:Z47"/>
    <mergeCell ref="AA46:AA47"/>
    <mergeCell ref="N46:N47"/>
    <mergeCell ref="O46:O47"/>
    <mergeCell ref="Q46:R47"/>
    <mergeCell ref="S46:S47"/>
    <mergeCell ref="L46:L47"/>
    <mergeCell ref="M46:M47"/>
    <mergeCell ref="A46:B47"/>
    <mergeCell ref="C46:C47"/>
    <mergeCell ref="D46:D47"/>
    <mergeCell ref="E46:E47"/>
    <mergeCell ref="AP45:AP46"/>
    <mergeCell ref="AQ45:AQ46"/>
    <mergeCell ref="AR45:AR46"/>
    <mergeCell ref="AS45:AS46"/>
    <mergeCell ref="AT45:AT46"/>
    <mergeCell ref="AJ45:AJ46"/>
    <mergeCell ref="AK45:AK46"/>
    <mergeCell ref="AL45:AL46"/>
    <mergeCell ref="AM45:AM46"/>
    <mergeCell ref="AN45:AN46"/>
    <mergeCell ref="AO45:AO46"/>
    <mergeCell ref="AG45:AH46"/>
    <mergeCell ref="AI45:AI46"/>
    <mergeCell ref="AB44:AB45"/>
    <mergeCell ref="AC44:AC45"/>
    <mergeCell ref="AD44:AD45"/>
    <mergeCell ref="AE44:AE45"/>
    <mergeCell ref="Z44:Z45"/>
    <mergeCell ref="AA44:AA45"/>
    <mergeCell ref="N44:N45"/>
    <mergeCell ref="AP47:AP48"/>
    <mergeCell ref="AQ47:AQ48"/>
    <mergeCell ref="AR47:AR48"/>
    <mergeCell ref="AS47:AS48"/>
    <mergeCell ref="AT47:AT48"/>
    <mergeCell ref="AU47:AU48"/>
    <mergeCell ref="AJ47:AJ48"/>
    <mergeCell ref="AK47:AK48"/>
    <mergeCell ref="AL47:AL48"/>
    <mergeCell ref="AM47:AM48"/>
    <mergeCell ref="AN47:AN48"/>
    <mergeCell ref="AO47:AO48"/>
    <mergeCell ref="AG47:AH48"/>
    <mergeCell ref="AI47:AI48"/>
    <mergeCell ref="AB46:AB47"/>
    <mergeCell ref="AC46:AC47"/>
    <mergeCell ref="AD46:AD47"/>
    <mergeCell ref="AE46:AE47"/>
    <mergeCell ref="AU45:AU46"/>
    <mergeCell ref="AD48:AD49"/>
    <mergeCell ref="AE48:AE49"/>
    <mergeCell ref="Z48:Z49"/>
    <mergeCell ref="AA48:AA49"/>
    <mergeCell ref="X50:X51"/>
    <mergeCell ref="Y50:Y51"/>
    <mergeCell ref="N48:N49"/>
    <mergeCell ref="O48:O49"/>
    <mergeCell ref="Q48:R49"/>
    <mergeCell ref="S48:S49"/>
    <mergeCell ref="L48:L49"/>
    <mergeCell ref="M48:M49"/>
    <mergeCell ref="H50:H51"/>
    <mergeCell ref="I50:I51"/>
    <mergeCell ref="A48:B49"/>
    <mergeCell ref="C48:C49"/>
    <mergeCell ref="D48:D49"/>
    <mergeCell ref="E48:E49"/>
    <mergeCell ref="AL52:AO53"/>
    <mergeCell ref="AP52:AR53"/>
    <mergeCell ref="AS52:AU53"/>
    <mergeCell ref="AG54:AH54"/>
    <mergeCell ref="A52:O52"/>
    <mergeCell ref="A53:C54"/>
    <mergeCell ref="D53:F54"/>
    <mergeCell ref="G53:I54"/>
    <mergeCell ref="AG52:AI53"/>
    <mergeCell ref="AJ52:AK53"/>
    <mergeCell ref="Q52:AE52"/>
    <mergeCell ref="Q53:S54"/>
    <mergeCell ref="T53:V54"/>
    <mergeCell ref="W53:Y54"/>
    <mergeCell ref="J53:L54"/>
    <mergeCell ref="M53:O54"/>
    <mergeCell ref="AP49:AP50"/>
    <mergeCell ref="AQ49:AQ50"/>
    <mergeCell ref="AR49:AR50"/>
    <mergeCell ref="AS49:AS50"/>
    <mergeCell ref="AT49:AT50"/>
    <mergeCell ref="AU49:AU50"/>
    <mergeCell ref="AJ49:AJ50"/>
    <mergeCell ref="AK49:AK50"/>
    <mergeCell ref="AL49:AL50"/>
    <mergeCell ref="AM49:AM50"/>
    <mergeCell ref="AN49:AN50"/>
    <mergeCell ref="AO49:AO50"/>
    <mergeCell ref="AG49:AH50"/>
    <mergeCell ref="AI49:AI50"/>
    <mergeCell ref="AB48:AB49"/>
    <mergeCell ref="AC48:AC49"/>
    <mergeCell ref="N56:N57"/>
    <mergeCell ref="O56:O57"/>
    <mergeCell ref="T58:T59"/>
    <mergeCell ref="U58:U59"/>
    <mergeCell ref="H56:H57"/>
    <mergeCell ref="I56:I57"/>
    <mergeCell ref="J56:J57"/>
    <mergeCell ref="K56:K57"/>
    <mergeCell ref="A56:B57"/>
    <mergeCell ref="C56:C57"/>
    <mergeCell ref="D56:D57"/>
    <mergeCell ref="E56:E57"/>
    <mergeCell ref="AP55:AP56"/>
    <mergeCell ref="AQ55:AQ56"/>
    <mergeCell ref="AR55:AR56"/>
    <mergeCell ref="AS55:AS56"/>
    <mergeCell ref="AT55:AT56"/>
    <mergeCell ref="AJ55:AJ56"/>
    <mergeCell ref="AK55:AK56"/>
    <mergeCell ref="AL55:AL56"/>
    <mergeCell ref="AM55:AM56"/>
    <mergeCell ref="AN55:AN56"/>
    <mergeCell ref="AO55:AO56"/>
    <mergeCell ref="AG55:AH56"/>
    <mergeCell ref="AI55:AI56"/>
    <mergeCell ref="L56:L57"/>
    <mergeCell ref="M56:M57"/>
    <mergeCell ref="A55:B55"/>
    <mergeCell ref="F56:F57"/>
    <mergeCell ref="G56:G57"/>
    <mergeCell ref="AP57:AP58"/>
    <mergeCell ref="AQ57:AQ58"/>
    <mergeCell ref="AR57:AR58"/>
    <mergeCell ref="AS57:AS58"/>
    <mergeCell ref="AT57:AT58"/>
    <mergeCell ref="AU57:AU58"/>
    <mergeCell ref="AJ57:AJ58"/>
    <mergeCell ref="AK57:AK58"/>
    <mergeCell ref="AL57:AL58"/>
    <mergeCell ref="AM57:AM58"/>
    <mergeCell ref="AN57:AN58"/>
    <mergeCell ref="AO57:AO58"/>
    <mergeCell ref="AG57:AH58"/>
    <mergeCell ref="AI57:AI58"/>
    <mergeCell ref="AB56:AB57"/>
    <mergeCell ref="AC56:AC57"/>
    <mergeCell ref="AD56:AD57"/>
    <mergeCell ref="AE56:AE57"/>
    <mergeCell ref="AU55:AU56"/>
    <mergeCell ref="A60:B61"/>
    <mergeCell ref="C60:C61"/>
    <mergeCell ref="D60:D61"/>
    <mergeCell ref="E60:E61"/>
    <mergeCell ref="AP59:AP60"/>
    <mergeCell ref="AQ59:AQ60"/>
    <mergeCell ref="AR59:AR60"/>
    <mergeCell ref="AS59:AS60"/>
    <mergeCell ref="AT59:AT60"/>
    <mergeCell ref="AU59:AU60"/>
    <mergeCell ref="AJ59:AJ60"/>
    <mergeCell ref="AK59:AK60"/>
    <mergeCell ref="AL59:AL60"/>
    <mergeCell ref="AM59:AM60"/>
    <mergeCell ref="AN59:AN60"/>
    <mergeCell ref="AO59:AO60"/>
    <mergeCell ref="AG59:AH60"/>
    <mergeCell ref="AI59:AI60"/>
    <mergeCell ref="V58:V59"/>
    <mergeCell ref="W58:W59"/>
    <mergeCell ref="X58:X59"/>
    <mergeCell ref="Y58:Y59"/>
    <mergeCell ref="N58:N59"/>
    <mergeCell ref="O58:O59"/>
    <mergeCell ref="Q58:R59"/>
    <mergeCell ref="S58:S59"/>
    <mergeCell ref="L58:L59"/>
    <mergeCell ref="M58:M59"/>
    <mergeCell ref="A58:B59"/>
    <mergeCell ref="C58:C59"/>
    <mergeCell ref="D58:D59"/>
    <mergeCell ref="E58:E59"/>
    <mergeCell ref="C62:C63"/>
    <mergeCell ref="D62:D63"/>
    <mergeCell ref="E62:E63"/>
    <mergeCell ref="AP61:AP62"/>
    <mergeCell ref="AQ61:AQ62"/>
    <mergeCell ref="AR61:AR62"/>
    <mergeCell ref="AS61:AS62"/>
    <mergeCell ref="AT61:AT62"/>
    <mergeCell ref="AU61:AU62"/>
    <mergeCell ref="AJ61:AJ62"/>
    <mergeCell ref="AK61:AK62"/>
    <mergeCell ref="AL61:AL62"/>
    <mergeCell ref="AM61:AM62"/>
    <mergeCell ref="AN61:AN62"/>
    <mergeCell ref="AO61:AO62"/>
    <mergeCell ref="AG61:AH62"/>
    <mergeCell ref="AI61:AI62"/>
    <mergeCell ref="W60:W61"/>
    <mergeCell ref="X60:X61"/>
    <mergeCell ref="Y60:Y61"/>
    <mergeCell ref="Z60:Z61"/>
    <mergeCell ref="N60:N61"/>
    <mergeCell ref="O60:O61"/>
    <mergeCell ref="L60:L61"/>
    <mergeCell ref="M60:M61"/>
    <mergeCell ref="O64:O65"/>
    <mergeCell ref="L64:L65"/>
    <mergeCell ref="M64:M65"/>
    <mergeCell ref="H66:H67"/>
    <mergeCell ref="I66:I67"/>
    <mergeCell ref="A64:B65"/>
    <mergeCell ref="C64:C65"/>
    <mergeCell ref="D64:D65"/>
    <mergeCell ref="E64:E65"/>
    <mergeCell ref="AP63:AP64"/>
    <mergeCell ref="AQ63:AQ64"/>
    <mergeCell ref="AR63:AR64"/>
    <mergeCell ref="AS63:AS64"/>
    <mergeCell ref="AT63:AT64"/>
    <mergeCell ref="AU63:AU64"/>
    <mergeCell ref="AJ63:AJ64"/>
    <mergeCell ref="AK63:AK64"/>
    <mergeCell ref="AL63:AL64"/>
    <mergeCell ref="AM63:AM64"/>
    <mergeCell ref="AN63:AN64"/>
    <mergeCell ref="AO63:AO64"/>
    <mergeCell ref="AG63:AH64"/>
    <mergeCell ref="AI63:AI64"/>
    <mergeCell ref="W62:W63"/>
    <mergeCell ref="X62:X63"/>
    <mergeCell ref="Y62:Y63"/>
    <mergeCell ref="Z62:Z63"/>
    <mergeCell ref="N62:N63"/>
    <mergeCell ref="O62:O63"/>
    <mergeCell ref="L62:L63"/>
    <mergeCell ref="M62:M63"/>
    <mergeCell ref="A62:B63"/>
    <mergeCell ref="F72:F73"/>
    <mergeCell ref="G72:G73"/>
    <mergeCell ref="Z69:AB70"/>
    <mergeCell ref="AC69:AE70"/>
    <mergeCell ref="A71:B71"/>
    <mergeCell ref="Q71:R71"/>
    <mergeCell ref="A69:C70"/>
    <mergeCell ref="J69:L70"/>
    <mergeCell ref="M69:O70"/>
    <mergeCell ref="Q69:S70"/>
    <mergeCell ref="AP65:AP66"/>
    <mergeCell ref="AQ65:AQ66"/>
    <mergeCell ref="AR65:AR66"/>
    <mergeCell ref="AS65:AS66"/>
    <mergeCell ref="AT65:AT66"/>
    <mergeCell ref="AU65:AU66"/>
    <mergeCell ref="AJ65:AJ66"/>
    <mergeCell ref="AK65:AK66"/>
    <mergeCell ref="AL65:AL66"/>
    <mergeCell ref="AM65:AM66"/>
    <mergeCell ref="AN65:AN66"/>
    <mergeCell ref="AO65:AO66"/>
    <mergeCell ref="AG65:AH66"/>
    <mergeCell ref="AI65:AI66"/>
    <mergeCell ref="AC66:AC67"/>
    <mergeCell ref="AD66:AD67"/>
    <mergeCell ref="AE66:AE67"/>
    <mergeCell ref="W64:W65"/>
    <mergeCell ref="X64:X65"/>
    <mergeCell ref="Y64:Y65"/>
    <mergeCell ref="Z64:Z65"/>
    <mergeCell ref="N64:N65"/>
    <mergeCell ref="AB72:AB73"/>
    <mergeCell ref="AC72:AC73"/>
    <mergeCell ref="AD72:AD73"/>
    <mergeCell ref="AE72:AE73"/>
    <mergeCell ref="A74:B75"/>
    <mergeCell ref="C74:C75"/>
    <mergeCell ref="D74:D75"/>
    <mergeCell ref="E74:E75"/>
    <mergeCell ref="F74:F75"/>
    <mergeCell ref="G74:G75"/>
    <mergeCell ref="V72:V73"/>
    <mergeCell ref="W72:W73"/>
    <mergeCell ref="X72:X73"/>
    <mergeCell ref="Y72:Y73"/>
    <mergeCell ref="Z72:Z73"/>
    <mergeCell ref="AA72:AA73"/>
    <mergeCell ref="N72:N73"/>
    <mergeCell ref="O72:O73"/>
    <mergeCell ref="Q72:R73"/>
    <mergeCell ref="S72:S73"/>
    <mergeCell ref="T72:T73"/>
    <mergeCell ref="U72:U73"/>
    <mergeCell ref="H72:H73"/>
    <mergeCell ref="I72:I73"/>
    <mergeCell ref="J72:J73"/>
    <mergeCell ref="K72:K73"/>
    <mergeCell ref="L72:L73"/>
    <mergeCell ref="M72:M73"/>
    <mergeCell ref="A72:B73"/>
    <mergeCell ref="C72:C73"/>
    <mergeCell ref="D72:D73"/>
    <mergeCell ref="E72:E73"/>
    <mergeCell ref="AB74:AB75"/>
    <mergeCell ref="AC74:AC75"/>
    <mergeCell ref="AD74:AD75"/>
    <mergeCell ref="AE74:AE75"/>
    <mergeCell ref="A76:B77"/>
    <mergeCell ref="C76:C77"/>
    <mergeCell ref="D76:D77"/>
    <mergeCell ref="E76:E77"/>
    <mergeCell ref="F76:F77"/>
    <mergeCell ref="G76:G77"/>
    <mergeCell ref="V74:V75"/>
    <mergeCell ref="W74:W75"/>
    <mergeCell ref="X74:X75"/>
    <mergeCell ref="Y74:Y75"/>
    <mergeCell ref="Z74:Z75"/>
    <mergeCell ref="AA74:AA75"/>
    <mergeCell ref="N74:N75"/>
    <mergeCell ref="O74:O75"/>
    <mergeCell ref="Q74:R75"/>
    <mergeCell ref="S74:S75"/>
    <mergeCell ref="T74:T75"/>
    <mergeCell ref="U74:U75"/>
    <mergeCell ref="H74:H75"/>
    <mergeCell ref="I74:I75"/>
    <mergeCell ref="J74:J75"/>
    <mergeCell ref="K74:K75"/>
    <mergeCell ref="L74:L75"/>
    <mergeCell ref="M74:M75"/>
    <mergeCell ref="AB76:AB77"/>
    <mergeCell ref="AC76:AC77"/>
    <mergeCell ref="AD76:AD77"/>
    <mergeCell ref="AE76:AE77"/>
    <mergeCell ref="A78:B79"/>
    <mergeCell ref="C78:C79"/>
    <mergeCell ref="D78:D79"/>
    <mergeCell ref="E78:E79"/>
    <mergeCell ref="F78:F79"/>
    <mergeCell ref="G78:G79"/>
    <mergeCell ref="V76:V77"/>
    <mergeCell ref="W76:W77"/>
    <mergeCell ref="X76:X77"/>
    <mergeCell ref="Y76:Y77"/>
    <mergeCell ref="Z76:Z77"/>
    <mergeCell ref="AA76:AA77"/>
    <mergeCell ref="N76:N77"/>
    <mergeCell ref="O76:O77"/>
    <mergeCell ref="Q76:R77"/>
    <mergeCell ref="S76:S77"/>
    <mergeCell ref="T76:T77"/>
    <mergeCell ref="U76:U77"/>
    <mergeCell ref="H76:H77"/>
    <mergeCell ref="I76:I77"/>
    <mergeCell ref="J76:J77"/>
    <mergeCell ref="K76:K77"/>
    <mergeCell ref="L76:L77"/>
    <mergeCell ref="M76:M77"/>
    <mergeCell ref="AB78:AB79"/>
    <mergeCell ref="AC78:AC79"/>
    <mergeCell ref="AD78:AD79"/>
    <mergeCell ref="AE78:AE79"/>
    <mergeCell ref="A80:B81"/>
    <mergeCell ref="C80:C81"/>
    <mergeCell ref="D80:D81"/>
    <mergeCell ref="E80:E81"/>
    <mergeCell ref="F80:F81"/>
    <mergeCell ref="G80:G81"/>
    <mergeCell ref="V78:V79"/>
    <mergeCell ref="W78:W79"/>
    <mergeCell ref="X78:X79"/>
    <mergeCell ref="Y78:Y79"/>
    <mergeCell ref="Z78:Z79"/>
    <mergeCell ref="AA78:AA79"/>
    <mergeCell ref="N78:N79"/>
    <mergeCell ref="O78:O79"/>
    <mergeCell ref="Q78:R79"/>
    <mergeCell ref="S78:S79"/>
    <mergeCell ref="T78:T79"/>
    <mergeCell ref="U78:U79"/>
    <mergeCell ref="H78:H79"/>
    <mergeCell ref="I78:I79"/>
    <mergeCell ref="J78:J79"/>
    <mergeCell ref="K78:K79"/>
    <mergeCell ref="L78:L79"/>
    <mergeCell ref="M78:M79"/>
    <mergeCell ref="M82:M83"/>
    <mergeCell ref="AB80:AB81"/>
    <mergeCell ref="AC80:AC81"/>
    <mergeCell ref="AD80:AD81"/>
    <mergeCell ref="AE80:AE81"/>
    <mergeCell ref="A82:B83"/>
    <mergeCell ref="C82:C83"/>
    <mergeCell ref="D82:D83"/>
    <mergeCell ref="E82:E83"/>
    <mergeCell ref="F82:F83"/>
    <mergeCell ref="G82:G83"/>
    <mergeCell ref="V80:V81"/>
    <mergeCell ref="W80:W81"/>
    <mergeCell ref="X80:X81"/>
    <mergeCell ref="Y80:Y81"/>
    <mergeCell ref="Z80:Z81"/>
    <mergeCell ref="AA80:AA81"/>
    <mergeCell ref="N80:N81"/>
    <mergeCell ref="O80:O81"/>
    <mergeCell ref="Q80:R81"/>
    <mergeCell ref="S80:S81"/>
    <mergeCell ref="T80:T81"/>
    <mergeCell ref="U80:U81"/>
    <mergeCell ref="H80:H81"/>
    <mergeCell ref="I80:I81"/>
    <mergeCell ref="J80:J81"/>
    <mergeCell ref="K80:K81"/>
    <mergeCell ref="L80:L81"/>
    <mergeCell ref="M80:M81"/>
    <mergeCell ref="G89:G90"/>
    <mergeCell ref="Z86:AB87"/>
    <mergeCell ref="AC86:AE87"/>
    <mergeCell ref="A88:B88"/>
    <mergeCell ref="Q88:R88"/>
    <mergeCell ref="AB82:AB83"/>
    <mergeCell ref="AC82:AC83"/>
    <mergeCell ref="AD82:AD83"/>
    <mergeCell ref="AE82:AE83"/>
    <mergeCell ref="A86:C87"/>
    <mergeCell ref="D86:E87"/>
    <mergeCell ref="F86:I87"/>
    <mergeCell ref="J86:L87"/>
    <mergeCell ref="M86:O87"/>
    <mergeCell ref="Q86:S87"/>
    <mergeCell ref="V82:V83"/>
    <mergeCell ref="W82:W83"/>
    <mergeCell ref="X82:X83"/>
    <mergeCell ref="Y82:Y83"/>
    <mergeCell ref="Z82:Z83"/>
    <mergeCell ref="AA82:AA83"/>
    <mergeCell ref="N82:N83"/>
    <mergeCell ref="O82:O83"/>
    <mergeCell ref="Q82:R83"/>
    <mergeCell ref="S82:S83"/>
    <mergeCell ref="T82:T83"/>
    <mergeCell ref="U82:U83"/>
    <mergeCell ref="H82:H83"/>
    <mergeCell ref="I82:I83"/>
    <mergeCell ref="J82:J83"/>
    <mergeCell ref="K82:K83"/>
    <mergeCell ref="L82:L83"/>
    <mergeCell ref="AC89:AC90"/>
    <mergeCell ref="AD89:AD90"/>
    <mergeCell ref="AE89:AE90"/>
    <mergeCell ref="A91:B92"/>
    <mergeCell ref="C91:C92"/>
    <mergeCell ref="D91:D92"/>
    <mergeCell ref="E91:E92"/>
    <mergeCell ref="F91:F92"/>
    <mergeCell ref="G91:G92"/>
    <mergeCell ref="V89:V90"/>
    <mergeCell ref="W89:W90"/>
    <mergeCell ref="X89:X90"/>
    <mergeCell ref="Y89:Y90"/>
    <mergeCell ref="Z89:Z90"/>
    <mergeCell ref="AA89:AA90"/>
    <mergeCell ref="N89:N90"/>
    <mergeCell ref="O89:O90"/>
    <mergeCell ref="Q89:R90"/>
    <mergeCell ref="S89:S90"/>
    <mergeCell ref="T89:T90"/>
    <mergeCell ref="U89:U90"/>
    <mergeCell ref="H89:H90"/>
    <mergeCell ref="I89:I90"/>
    <mergeCell ref="J89:J90"/>
    <mergeCell ref="K89:K90"/>
    <mergeCell ref="L89:L90"/>
    <mergeCell ref="M89:M90"/>
    <mergeCell ref="A89:B90"/>
    <mergeCell ref="C89:C90"/>
    <mergeCell ref="D89:D90"/>
    <mergeCell ref="E89:E90"/>
    <mergeCell ref="F89:F90"/>
    <mergeCell ref="X91:X92"/>
    <mergeCell ref="Y91:Y92"/>
    <mergeCell ref="Z91:Z92"/>
    <mergeCell ref="AA91:AA92"/>
    <mergeCell ref="N91:N92"/>
    <mergeCell ref="O91:O92"/>
    <mergeCell ref="Q91:R92"/>
    <mergeCell ref="S91:S92"/>
    <mergeCell ref="T91:T92"/>
    <mergeCell ref="U91:U92"/>
    <mergeCell ref="H91:H92"/>
    <mergeCell ref="I91:I92"/>
    <mergeCell ref="J91:J92"/>
    <mergeCell ref="K91:K92"/>
    <mergeCell ref="L91:L92"/>
    <mergeCell ref="M91:M92"/>
    <mergeCell ref="AB89:AB90"/>
    <mergeCell ref="A95:B96"/>
    <mergeCell ref="C95:C96"/>
    <mergeCell ref="D95:D96"/>
    <mergeCell ref="E95:E96"/>
    <mergeCell ref="F95:F96"/>
    <mergeCell ref="G95:G96"/>
    <mergeCell ref="V93:V94"/>
    <mergeCell ref="W93:W94"/>
    <mergeCell ref="X93:X94"/>
    <mergeCell ref="Y93:Y94"/>
    <mergeCell ref="Z93:Z94"/>
    <mergeCell ref="AA93:AA94"/>
    <mergeCell ref="N93:N94"/>
    <mergeCell ref="O93:O94"/>
    <mergeCell ref="Q93:R94"/>
    <mergeCell ref="S93:S94"/>
    <mergeCell ref="T93:T94"/>
    <mergeCell ref="U93:U94"/>
    <mergeCell ref="H93:H94"/>
    <mergeCell ref="I93:I94"/>
    <mergeCell ref="J93:J94"/>
    <mergeCell ref="K93:K94"/>
    <mergeCell ref="L93:L94"/>
    <mergeCell ref="M93:M94"/>
    <mergeCell ref="A93:B94"/>
    <mergeCell ref="C93:C94"/>
    <mergeCell ref="D93:D94"/>
    <mergeCell ref="E93:E94"/>
    <mergeCell ref="F93:F94"/>
    <mergeCell ref="G93:G94"/>
    <mergeCell ref="D97:D98"/>
    <mergeCell ref="E97:E98"/>
    <mergeCell ref="F97:F98"/>
    <mergeCell ref="G97:G98"/>
    <mergeCell ref="V95:V96"/>
    <mergeCell ref="W95:W96"/>
    <mergeCell ref="X95:X96"/>
    <mergeCell ref="Y95:Y96"/>
    <mergeCell ref="Z95:Z96"/>
    <mergeCell ref="AA95:AA96"/>
    <mergeCell ref="N95:N96"/>
    <mergeCell ref="O95:O96"/>
    <mergeCell ref="Q95:R96"/>
    <mergeCell ref="S95:S96"/>
    <mergeCell ref="T95:T96"/>
    <mergeCell ref="U95:U96"/>
    <mergeCell ref="H95:H96"/>
    <mergeCell ref="I95:I96"/>
    <mergeCell ref="J95:J96"/>
    <mergeCell ref="K95:K96"/>
    <mergeCell ref="L95:L96"/>
    <mergeCell ref="M95:M96"/>
    <mergeCell ref="L99:L100"/>
    <mergeCell ref="M99:M100"/>
    <mergeCell ref="AB97:AB98"/>
    <mergeCell ref="AC97:AC98"/>
    <mergeCell ref="AD97:AD98"/>
    <mergeCell ref="AE97:AE98"/>
    <mergeCell ref="A99:B100"/>
    <mergeCell ref="C99:C100"/>
    <mergeCell ref="D99:D100"/>
    <mergeCell ref="E99:E100"/>
    <mergeCell ref="F99:F100"/>
    <mergeCell ref="G99:G100"/>
    <mergeCell ref="V97:V98"/>
    <mergeCell ref="W97:W98"/>
    <mergeCell ref="X97:X98"/>
    <mergeCell ref="Y97:Y98"/>
    <mergeCell ref="Z97:Z98"/>
    <mergeCell ref="AA97:AA98"/>
    <mergeCell ref="N97:N98"/>
    <mergeCell ref="O97:O98"/>
    <mergeCell ref="Q97:R98"/>
    <mergeCell ref="S97:S98"/>
    <mergeCell ref="T97:T98"/>
    <mergeCell ref="U97:U98"/>
    <mergeCell ref="H97:H98"/>
    <mergeCell ref="I97:I98"/>
    <mergeCell ref="J97:J98"/>
    <mergeCell ref="K97:K98"/>
    <mergeCell ref="L97:L98"/>
    <mergeCell ref="M97:M98"/>
    <mergeCell ref="A97:B98"/>
    <mergeCell ref="C97:C98"/>
    <mergeCell ref="A105:B105"/>
    <mergeCell ref="A106:B107"/>
    <mergeCell ref="C106:C107"/>
    <mergeCell ref="D106:D107"/>
    <mergeCell ref="E106:E107"/>
    <mergeCell ref="F106:F107"/>
    <mergeCell ref="AB99:AB100"/>
    <mergeCell ref="AC99:AC100"/>
    <mergeCell ref="AD99:AD100"/>
    <mergeCell ref="AE99:AE100"/>
    <mergeCell ref="A103:C104"/>
    <mergeCell ref="D103:E104"/>
    <mergeCell ref="F103:I104"/>
    <mergeCell ref="J103:L104"/>
    <mergeCell ref="M103:O104"/>
    <mergeCell ref="Q102:AE102"/>
    <mergeCell ref="V99:V100"/>
    <mergeCell ref="W99:W100"/>
    <mergeCell ref="X99:X100"/>
    <mergeCell ref="Y99:Y100"/>
    <mergeCell ref="Z99:Z100"/>
    <mergeCell ref="AA99:AA100"/>
    <mergeCell ref="N99:N100"/>
    <mergeCell ref="O99:O100"/>
    <mergeCell ref="Q99:R100"/>
    <mergeCell ref="S99:S100"/>
    <mergeCell ref="T99:T100"/>
    <mergeCell ref="U99:U100"/>
    <mergeCell ref="H99:H100"/>
    <mergeCell ref="I99:I100"/>
    <mergeCell ref="J99:J100"/>
    <mergeCell ref="K99:K100"/>
    <mergeCell ref="O108:O109"/>
    <mergeCell ref="A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I108:I109"/>
    <mergeCell ref="J108:J109"/>
    <mergeCell ref="K108:K109"/>
    <mergeCell ref="L108:L109"/>
    <mergeCell ref="M108:M109"/>
    <mergeCell ref="N108:N109"/>
    <mergeCell ref="M106:M107"/>
    <mergeCell ref="N106:N107"/>
    <mergeCell ref="O106:O107"/>
    <mergeCell ref="A108:B109"/>
    <mergeCell ref="C108:C109"/>
    <mergeCell ref="D108:D109"/>
    <mergeCell ref="E108:E109"/>
    <mergeCell ref="F108:F109"/>
    <mergeCell ref="G108:G109"/>
    <mergeCell ref="H108:H109"/>
    <mergeCell ref="G106:G107"/>
    <mergeCell ref="H106:H107"/>
    <mergeCell ref="I106:I107"/>
    <mergeCell ref="J106:J107"/>
    <mergeCell ref="K106:K107"/>
    <mergeCell ref="L106:L107"/>
    <mergeCell ref="M112:M113"/>
    <mergeCell ref="N112:N113"/>
    <mergeCell ref="O112:O113"/>
    <mergeCell ref="A114:B115"/>
    <mergeCell ref="C114:C115"/>
    <mergeCell ref="D114:D115"/>
    <mergeCell ref="E114:E115"/>
    <mergeCell ref="F114:F115"/>
    <mergeCell ref="G114:G115"/>
    <mergeCell ref="H114:H115"/>
    <mergeCell ref="G112:G113"/>
    <mergeCell ref="H112:H113"/>
    <mergeCell ref="I112:I113"/>
    <mergeCell ref="J112:J113"/>
    <mergeCell ref="K112:K113"/>
    <mergeCell ref="L112:L113"/>
    <mergeCell ref="K110:K111"/>
    <mergeCell ref="L110:L111"/>
    <mergeCell ref="M110:M111"/>
    <mergeCell ref="N110:N111"/>
    <mergeCell ref="O110:O111"/>
    <mergeCell ref="A112:B113"/>
    <mergeCell ref="C112:C113"/>
    <mergeCell ref="D112:D113"/>
    <mergeCell ref="E112:E113"/>
    <mergeCell ref="F112:F113"/>
    <mergeCell ref="A122:B122"/>
    <mergeCell ref="A123:B124"/>
    <mergeCell ref="C123:C124"/>
    <mergeCell ref="D123:D124"/>
    <mergeCell ref="E123:E124"/>
    <mergeCell ref="F123:F124"/>
    <mergeCell ref="K116:K117"/>
    <mergeCell ref="L116:L117"/>
    <mergeCell ref="M116:M117"/>
    <mergeCell ref="N116:N117"/>
    <mergeCell ref="O116:O117"/>
    <mergeCell ref="A120:C121"/>
    <mergeCell ref="D120:E121"/>
    <mergeCell ref="F120:I121"/>
    <mergeCell ref="J120:L121"/>
    <mergeCell ref="M120:O121"/>
    <mergeCell ref="O114:O115"/>
    <mergeCell ref="A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I114:I115"/>
    <mergeCell ref="J114:J115"/>
    <mergeCell ref="K114:K115"/>
    <mergeCell ref="L114:L115"/>
    <mergeCell ref="M114:M115"/>
    <mergeCell ref="N114:N115"/>
    <mergeCell ref="O125:O126"/>
    <mergeCell ref="A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I125:I126"/>
    <mergeCell ref="J125:J126"/>
    <mergeCell ref="K125:K126"/>
    <mergeCell ref="L125:L126"/>
    <mergeCell ref="M125:M126"/>
    <mergeCell ref="N125:N126"/>
    <mergeCell ref="M123:M124"/>
    <mergeCell ref="N123:N124"/>
    <mergeCell ref="O123:O124"/>
    <mergeCell ref="A125:B126"/>
    <mergeCell ref="C125:C126"/>
    <mergeCell ref="D125:D126"/>
    <mergeCell ref="E125:E126"/>
    <mergeCell ref="F125:F126"/>
    <mergeCell ref="G125:G126"/>
    <mergeCell ref="H125:H126"/>
    <mergeCell ref="G123:G124"/>
    <mergeCell ref="H123:H124"/>
    <mergeCell ref="I123:I124"/>
    <mergeCell ref="J123:J124"/>
    <mergeCell ref="K123:K124"/>
    <mergeCell ref="L123:L124"/>
    <mergeCell ref="M129:M130"/>
    <mergeCell ref="N129:N130"/>
    <mergeCell ref="O129:O130"/>
    <mergeCell ref="A131:B132"/>
    <mergeCell ref="C131:C132"/>
    <mergeCell ref="D131:D132"/>
    <mergeCell ref="E131:E132"/>
    <mergeCell ref="F131:F132"/>
    <mergeCell ref="G131:G132"/>
    <mergeCell ref="H131:H132"/>
    <mergeCell ref="G129:G130"/>
    <mergeCell ref="H129:H130"/>
    <mergeCell ref="I129:I130"/>
    <mergeCell ref="J129:J130"/>
    <mergeCell ref="K129:K130"/>
    <mergeCell ref="L129:L130"/>
    <mergeCell ref="K127:K128"/>
    <mergeCell ref="L127:L128"/>
    <mergeCell ref="M127:M128"/>
    <mergeCell ref="N127:N128"/>
    <mergeCell ref="O127:O128"/>
    <mergeCell ref="A129:B130"/>
    <mergeCell ref="C129:C130"/>
    <mergeCell ref="D129:D130"/>
    <mergeCell ref="E129:E130"/>
    <mergeCell ref="F129:F130"/>
    <mergeCell ref="A139:B139"/>
    <mergeCell ref="A140:B141"/>
    <mergeCell ref="C140:C141"/>
    <mergeCell ref="D140:D141"/>
    <mergeCell ref="E140:E141"/>
    <mergeCell ref="F140:F141"/>
    <mergeCell ref="K133:K134"/>
    <mergeCell ref="L133:L134"/>
    <mergeCell ref="M133:M134"/>
    <mergeCell ref="N133:N134"/>
    <mergeCell ref="O133:O134"/>
    <mergeCell ref="A137:C138"/>
    <mergeCell ref="D137:E138"/>
    <mergeCell ref="F137:I138"/>
    <mergeCell ref="J137:L138"/>
    <mergeCell ref="M137:O138"/>
    <mergeCell ref="O131:O132"/>
    <mergeCell ref="A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I131:I132"/>
    <mergeCell ref="J131:J132"/>
    <mergeCell ref="K131:K132"/>
    <mergeCell ref="L131:L132"/>
    <mergeCell ref="M131:M132"/>
    <mergeCell ref="N131:N132"/>
    <mergeCell ref="O142:O143"/>
    <mergeCell ref="A144:B145"/>
    <mergeCell ref="C144:C145"/>
    <mergeCell ref="D144:D145"/>
    <mergeCell ref="E144:E145"/>
    <mergeCell ref="F144:F145"/>
    <mergeCell ref="G144:G145"/>
    <mergeCell ref="H144:H145"/>
    <mergeCell ref="I144:I145"/>
    <mergeCell ref="J144:J145"/>
    <mergeCell ref="I142:I143"/>
    <mergeCell ref="J142:J143"/>
    <mergeCell ref="K142:K143"/>
    <mergeCell ref="L142:L143"/>
    <mergeCell ref="M142:M143"/>
    <mergeCell ref="N142:N143"/>
    <mergeCell ref="M140:M141"/>
    <mergeCell ref="N140:N141"/>
    <mergeCell ref="O140:O141"/>
    <mergeCell ref="A142:B143"/>
    <mergeCell ref="C142:C143"/>
    <mergeCell ref="D142:D143"/>
    <mergeCell ref="E142:E143"/>
    <mergeCell ref="F142:F143"/>
    <mergeCell ref="G142:G143"/>
    <mergeCell ref="H142:H143"/>
    <mergeCell ref="G140:G141"/>
    <mergeCell ref="H140:H141"/>
    <mergeCell ref="I140:I141"/>
    <mergeCell ref="J140:J141"/>
    <mergeCell ref="K140:K141"/>
    <mergeCell ref="L140:L141"/>
    <mergeCell ref="M146:M147"/>
    <mergeCell ref="N146:N147"/>
    <mergeCell ref="O146:O147"/>
    <mergeCell ref="A148:B149"/>
    <mergeCell ref="C148:C149"/>
    <mergeCell ref="D148:D149"/>
    <mergeCell ref="E148:E149"/>
    <mergeCell ref="F148:F149"/>
    <mergeCell ref="G148:G149"/>
    <mergeCell ref="H148:H149"/>
    <mergeCell ref="G146:G147"/>
    <mergeCell ref="H146:H147"/>
    <mergeCell ref="I146:I147"/>
    <mergeCell ref="J146:J147"/>
    <mergeCell ref="K146:K147"/>
    <mergeCell ref="L146:L147"/>
    <mergeCell ref="K144:K145"/>
    <mergeCell ref="L144:L145"/>
    <mergeCell ref="M144:M145"/>
    <mergeCell ref="N144:N145"/>
    <mergeCell ref="O144:O145"/>
    <mergeCell ref="A146:B147"/>
    <mergeCell ref="C146:C147"/>
    <mergeCell ref="D146:D147"/>
    <mergeCell ref="E146:E147"/>
    <mergeCell ref="F146:F147"/>
    <mergeCell ref="A156:B156"/>
    <mergeCell ref="A157:B158"/>
    <mergeCell ref="C157:C158"/>
    <mergeCell ref="D157:D158"/>
    <mergeCell ref="E157:E158"/>
    <mergeCell ref="F157:F158"/>
    <mergeCell ref="K150:K151"/>
    <mergeCell ref="L150:L151"/>
    <mergeCell ref="M150:M151"/>
    <mergeCell ref="N150:N151"/>
    <mergeCell ref="O150:O151"/>
    <mergeCell ref="A154:C155"/>
    <mergeCell ref="D154:E155"/>
    <mergeCell ref="F154:I155"/>
    <mergeCell ref="J154:L155"/>
    <mergeCell ref="M154:O155"/>
    <mergeCell ref="O148:O149"/>
    <mergeCell ref="A150:B151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I148:I149"/>
    <mergeCell ref="J148:J149"/>
    <mergeCell ref="K148:K149"/>
    <mergeCell ref="L148:L149"/>
    <mergeCell ref="M148:M149"/>
    <mergeCell ref="N148:N149"/>
    <mergeCell ref="O159:O160"/>
    <mergeCell ref="A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I159:I160"/>
    <mergeCell ref="J159:J160"/>
    <mergeCell ref="K159:K160"/>
    <mergeCell ref="L159:L160"/>
    <mergeCell ref="M159:M160"/>
    <mergeCell ref="N159:N160"/>
    <mergeCell ref="M157:M158"/>
    <mergeCell ref="N157:N158"/>
    <mergeCell ref="O157:O158"/>
    <mergeCell ref="A159:B160"/>
    <mergeCell ref="C159:C160"/>
    <mergeCell ref="D159:D160"/>
    <mergeCell ref="E159:E160"/>
    <mergeCell ref="F159:F160"/>
    <mergeCell ref="G159:G160"/>
    <mergeCell ref="H159:H160"/>
    <mergeCell ref="G157:G158"/>
    <mergeCell ref="H157:H158"/>
    <mergeCell ref="I157:I158"/>
    <mergeCell ref="J157:J158"/>
    <mergeCell ref="K157:K158"/>
    <mergeCell ref="L157:L158"/>
    <mergeCell ref="E165:E166"/>
    <mergeCell ref="F165:F166"/>
    <mergeCell ref="G165:G166"/>
    <mergeCell ref="H165:H166"/>
    <mergeCell ref="G163:G164"/>
    <mergeCell ref="H163:H164"/>
    <mergeCell ref="I163:I164"/>
    <mergeCell ref="J163:J164"/>
    <mergeCell ref="K163:K164"/>
    <mergeCell ref="L163:L164"/>
    <mergeCell ref="K161:K162"/>
    <mergeCell ref="L161:L162"/>
    <mergeCell ref="M161:M162"/>
    <mergeCell ref="N161:N162"/>
    <mergeCell ref="O161:O162"/>
    <mergeCell ref="A163:B164"/>
    <mergeCell ref="C163:C164"/>
    <mergeCell ref="D163:D164"/>
    <mergeCell ref="E163:E164"/>
    <mergeCell ref="F163:F164"/>
    <mergeCell ref="K167:K168"/>
    <mergeCell ref="L167:L168"/>
    <mergeCell ref="M167:M168"/>
    <mergeCell ref="N167:N168"/>
    <mergeCell ref="O167:O168"/>
    <mergeCell ref="F15:F16"/>
    <mergeCell ref="H15:H16"/>
    <mergeCell ref="J15:J16"/>
    <mergeCell ref="L15:L16"/>
    <mergeCell ref="A36:O36"/>
    <mergeCell ref="O165:O166"/>
    <mergeCell ref="A167:B168"/>
    <mergeCell ref="C167:C168"/>
    <mergeCell ref="D167:D168"/>
    <mergeCell ref="E167:E168"/>
    <mergeCell ref="F167:F168"/>
    <mergeCell ref="G167:G168"/>
    <mergeCell ref="H167:H168"/>
    <mergeCell ref="I167:I168"/>
    <mergeCell ref="J167:J168"/>
    <mergeCell ref="I165:I166"/>
    <mergeCell ref="J165:J166"/>
    <mergeCell ref="K165:K166"/>
    <mergeCell ref="L165:L166"/>
    <mergeCell ref="M165:M166"/>
    <mergeCell ref="N165:N166"/>
    <mergeCell ref="M163:M164"/>
    <mergeCell ref="N163:N164"/>
    <mergeCell ref="O163:O164"/>
    <mergeCell ref="A165:B166"/>
    <mergeCell ref="C165:C166"/>
    <mergeCell ref="D165:D166"/>
    <mergeCell ref="F46:F47"/>
    <mergeCell ref="G46:G47"/>
    <mergeCell ref="H46:H47"/>
    <mergeCell ref="I46:I47"/>
    <mergeCell ref="J46:J47"/>
    <mergeCell ref="K46:K47"/>
    <mergeCell ref="F44:F45"/>
    <mergeCell ref="G44:G45"/>
    <mergeCell ref="H44:H45"/>
    <mergeCell ref="I44:I45"/>
    <mergeCell ref="J44:J45"/>
    <mergeCell ref="K44:K45"/>
    <mergeCell ref="F42:F43"/>
    <mergeCell ref="G42:G43"/>
    <mergeCell ref="H42:H43"/>
    <mergeCell ref="I42:I43"/>
    <mergeCell ref="J42:J43"/>
    <mergeCell ref="K42:K43"/>
    <mergeCell ref="J50:J51"/>
    <mergeCell ref="K50:K51"/>
    <mergeCell ref="L50:L51"/>
    <mergeCell ref="M50:M51"/>
    <mergeCell ref="N50:N51"/>
    <mergeCell ref="O50:O51"/>
    <mergeCell ref="A50:B51"/>
    <mergeCell ref="C50:C51"/>
    <mergeCell ref="D50:D51"/>
    <mergeCell ref="E50:E51"/>
    <mergeCell ref="F50:F51"/>
    <mergeCell ref="G50:G51"/>
    <mergeCell ref="F48:F49"/>
    <mergeCell ref="G48:G49"/>
    <mergeCell ref="H48:H49"/>
    <mergeCell ref="I48:I49"/>
    <mergeCell ref="J48:J49"/>
    <mergeCell ref="K48:K49"/>
    <mergeCell ref="J64:J65"/>
    <mergeCell ref="K64:K65"/>
    <mergeCell ref="F62:F63"/>
    <mergeCell ref="G62:G63"/>
    <mergeCell ref="H62:H63"/>
    <mergeCell ref="I62:I63"/>
    <mergeCell ref="J62:J63"/>
    <mergeCell ref="K62:K63"/>
    <mergeCell ref="F60:F61"/>
    <mergeCell ref="G60:G61"/>
    <mergeCell ref="H60:H61"/>
    <mergeCell ref="I60:I61"/>
    <mergeCell ref="J60:J61"/>
    <mergeCell ref="K60:K61"/>
    <mergeCell ref="F58:F59"/>
    <mergeCell ref="G58:G59"/>
    <mergeCell ref="H58:H59"/>
    <mergeCell ref="I58:I59"/>
    <mergeCell ref="J58:J59"/>
    <mergeCell ref="K58:K59"/>
    <mergeCell ref="T42:T43"/>
    <mergeCell ref="U42:U43"/>
    <mergeCell ref="V42:V43"/>
    <mergeCell ref="W42:W43"/>
    <mergeCell ref="X42:X43"/>
    <mergeCell ref="Y42:Y43"/>
    <mergeCell ref="A68:O68"/>
    <mergeCell ref="D69:F70"/>
    <mergeCell ref="G69:I70"/>
    <mergeCell ref="Q36:AE36"/>
    <mergeCell ref="Q37:S38"/>
    <mergeCell ref="T37:V38"/>
    <mergeCell ref="W37:Y38"/>
    <mergeCell ref="Z37:AB38"/>
    <mergeCell ref="AC37:AE38"/>
    <mergeCell ref="Q39:R39"/>
    <mergeCell ref="J66:J67"/>
    <mergeCell ref="K66:K67"/>
    <mergeCell ref="L66:L67"/>
    <mergeCell ref="M66:M67"/>
    <mergeCell ref="N66:N67"/>
    <mergeCell ref="O66:O67"/>
    <mergeCell ref="A66:B67"/>
    <mergeCell ref="C66:C67"/>
    <mergeCell ref="D66:D67"/>
    <mergeCell ref="E66:E67"/>
    <mergeCell ref="F66:F67"/>
    <mergeCell ref="G66:G67"/>
    <mergeCell ref="F64:F65"/>
    <mergeCell ref="G64:G65"/>
    <mergeCell ref="H64:H65"/>
    <mergeCell ref="I64:I65"/>
    <mergeCell ref="T48:T49"/>
    <mergeCell ref="U48:U49"/>
    <mergeCell ref="V48:V49"/>
    <mergeCell ref="W48:W49"/>
    <mergeCell ref="X48:X49"/>
    <mergeCell ref="Y48:Y49"/>
    <mergeCell ref="T46:T47"/>
    <mergeCell ref="U46:U47"/>
    <mergeCell ref="V46:V47"/>
    <mergeCell ref="W46:W47"/>
    <mergeCell ref="X46:X47"/>
    <mergeCell ref="Y46:Y47"/>
    <mergeCell ref="T44:T45"/>
    <mergeCell ref="U44:U45"/>
    <mergeCell ref="V44:V45"/>
    <mergeCell ref="W44:W45"/>
    <mergeCell ref="X44:X45"/>
    <mergeCell ref="Y44:Y45"/>
    <mergeCell ref="Z53:AB54"/>
    <mergeCell ref="AC53:AE54"/>
    <mergeCell ref="Q55:R55"/>
    <mergeCell ref="Q56:R57"/>
    <mergeCell ref="S56:S57"/>
    <mergeCell ref="T56:T57"/>
    <mergeCell ref="U56:U57"/>
    <mergeCell ref="V56:V57"/>
    <mergeCell ref="W56:W57"/>
    <mergeCell ref="X56:X57"/>
    <mergeCell ref="Z50:Z51"/>
    <mergeCell ref="AA50:AA51"/>
    <mergeCell ref="AB50:AB51"/>
    <mergeCell ref="AC50:AC51"/>
    <mergeCell ref="AD50:AD51"/>
    <mergeCell ref="AE50:AE51"/>
    <mergeCell ref="Q50:R51"/>
    <mergeCell ref="S50:S51"/>
    <mergeCell ref="T50:T51"/>
    <mergeCell ref="U50:U51"/>
    <mergeCell ref="V50:V51"/>
    <mergeCell ref="W50:W51"/>
    <mergeCell ref="Y56:Y57"/>
    <mergeCell ref="Z56:Z57"/>
    <mergeCell ref="AA56:AA57"/>
    <mergeCell ref="AA60:AA61"/>
    <mergeCell ref="AB60:AB61"/>
    <mergeCell ref="AC60:AC61"/>
    <mergeCell ref="AD60:AD61"/>
    <mergeCell ref="AE60:AE61"/>
    <mergeCell ref="Q62:R63"/>
    <mergeCell ref="S62:S63"/>
    <mergeCell ref="T62:T63"/>
    <mergeCell ref="U62:U63"/>
    <mergeCell ref="V62:V63"/>
    <mergeCell ref="AA58:AA59"/>
    <mergeCell ref="AB58:AB59"/>
    <mergeCell ref="AC58:AC59"/>
    <mergeCell ref="AD58:AD59"/>
    <mergeCell ref="AE58:AE59"/>
    <mergeCell ref="Q60:R61"/>
    <mergeCell ref="S60:S61"/>
    <mergeCell ref="T60:T61"/>
    <mergeCell ref="U60:U61"/>
    <mergeCell ref="V60:V61"/>
    <mergeCell ref="Z58:Z59"/>
    <mergeCell ref="AA64:AA65"/>
    <mergeCell ref="AB64:AB65"/>
    <mergeCell ref="AC64:AC65"/>
    <mergeCell ref="AD64:AD65"/>
    <mergeCell ref="AE64:AE65"/>
    <mergeCell ref="Q66:R67"/>
    <mergeCell ref="S66:S67"/>
    <mergeCell ref="T66:T67"/>
    <mergeCell ref="U66:U67"/>
    <mergeCell ref="V66:V67"/>
    <mergeCell ref="AA62:AA63"/>
    <mergeCell ref="AB62:AB63"/>
    <mergeCell ref="AC62:AC63"/>
    <mergeCell ref="AD62:AD63"/>
    <mergeCell ref="AE62:AE63"/>
    <mergeCell ref="Q64:R65"/>
    <mergeCell ref="S64:S65"/>
    <mergeCell ref="T64:T65"/>
    <mergeCell ref="U64:U65"/>
    <mergeCell ref="V64:V65"/>
    <mergeCell ref="Q103:S104"/>
    <mergeCell ref="T103:V104"/>
    <mergeCell ref="W103:Y104"/>
    <mergeCell ref="Z103:AB104"/>
    <mergeCell ref="AC103:AE104"/>
    <mergeCell ref="Q105:R105"/>
    <mergeCell ref="Q68:AE68"/>
    <mergeCell ref="T69:V70"/>
    <mergeCell ref="W69:Y70"/>
    <mergeCell ref="Q85:AE85"/>
    <mergeCell ref="T86:V87"/>
    <mergeCell ref="W86:Y87"/>
    <mergeCell ref="W66:W67"/>
    <mergeCell ref="X66:X67"/>
    <mergeCell ref="Y66:Y67"/>
    <mergeCell ref="Z66:Z67"/>
    <mergeCell ref="AA66:AA67"/>
    <mergeCell ref="AB66:AB67"/>
    <mergeCell ref="AB95:AB96"/>
    <mergeCell ref="AC95:AC96"/>
    <mergeCell ref="AD95:AD96"/>
    <mergeCell ref="AE95:AE96"/>
    <mergeCell ref="AB93:AB94"/>
    <mergeCell ref="AC93:AC94"/>
    <mergeCell ref="AD93:AD94"/>
    <mergeCell ref="AE93:AE94"/>
    <mergeCell ref="AB91:AB92"/>
    <mergeCell ref="AC91:AC92"/>
    <mergeCell ref="AD91:AD92"/>
    <mergeCell ref="AE91:AE92"/>
    <mergeCell ref="V91:V92"/>
    <mergeCell ref="W91:W92"/>
    <mergeCell ref="Z108:Z109"/>
    <mergeCell ref="AA108:AA109"/>
    <mergeCell ref="AB108:AB109"/>
    <mergeCell ref="AC108:AC109"/>
    <mergeCell ref="AD108:AD109"/>
    <mergeCell ref="AE108:AE109"/>
    <mergeCell ref="AD106:AD107"/>
    <mergeCell ref="AE106:AE107"/>
    <mergeCell ref="Q108:R109"/>
    <mergeCell ref="S108:S109"/>
    <mergeCell ref="T108:T109"/>
    <mergeCell ref="U108:U109"/>
    <mergeCell ref="V108:V109"/>
    <mergeCell ref="W108:W109"/>
    <mergeCell ref="X108:X109"/>
    <mergeCell ref="Y108:Y109"/>
    <mergeCell ref="X106:X107"/>
    <mergeCell ref="Y106:Y107"/>
    <mergeCell ref="Z106:Z107"/>
    <mergeCell ref="AA106:AA107"/>
    <mergeCell ref="AB106:AB107"/>
    <mergeCell ref="AC106:AC107"/>
    <mergeCell ref="Q106:R107"/>
    <mergeCell ref="S106:S107"/>
    <mergeCell ref="T106:T107"/>
    <mergeCell ref="U106:U107"/>
    <mergeCell ref="V106:V107"/>
    <mergeCell ref="W106:W107"/>
    <mergeCell ref="Z112:Z113"/>
    <mergeCell ref="AA112:AA113"/>
    <mergeCell ref="AB112:AB113"/>
    <mergeCell ref="AC112:AC113"/>
    <mergeCell ref="AD112:AD113"/>
    <mergeCell ref="AE112:AE113"/>
    <mergeCell ref="AD110:AD111"/>
    <mergeCell ref="AE110:AE111"/>
    <mergeCell ref="Q112:R113"/>
    <mergeCell ref="S112:S113"/>
    <mergeCell ref="T112:T113"/>
    <mergeCell ref="U112:U113"/>
    <mergeCell ref="V112:V113"/>
    <mergeCell ref="W112:W113"/>
    <mergeCell ref="X112:X113"/>
    <mergeCell ref="Y112:Y113"/>
    <mergeCell ref="X110:X111"/>
    <mergeCell ref="Y110:Y111"/>
    <mergeCell ref="Z110:Z111"/>
    <mergeCell ref="AA110:AA111"/>
    <mergeCell ref="AB110:AB111"/>
    <mergeCell ref="AC110:AC111"/>
    <mergeCell ref="Q110:R111"/>
    <mergeCell ref="S110:S111"/>
    <mergeCell ref="T110:T111"/>
    <mergeCell ref="U110:U111"/>
    <mergeCell ref="V110:V111"/>
    <mergeCell ref="W110:W111"/>
    <mergeCell ref="AD114:AD115"/>
    <mergeCell ref="AE114:AE115"/>
    <mergeCell ref="Q116:R117"/>
    <mergeCell ref="S116:S117"/>
    <mergeCell ref="T116:T117"/>
    <mergeCell ref="U116:U117"/>
    <mergeCell ref="V116:V117"/>
    <mergeCell ref="W116:W117"/>
    <mergeCell ref="X116:X117"/>
    <mergeCell ref="Y116:Y117"/>
    <mergeCell ref="X114:X115"/>
    <mergeCell ref="Y114:Y115"/>
    <mergeCell ref="Z114:Z115"/>
    <mergeCell ref="AA114:AA115"/>
    <mergeCell ref="AB114:AB115"/>
    <mergeCell ref="AC114:AC115"/>
    <mergeCell ref="Q114:R115"/>
    <mergeCell ref="S114:S115"/>
    <mergeCell ref="T114:T115"/>
    <mergeCell ref="U114:U115"/>
    <mergeCell ref="V114:V115"/>
    <mergeCell ref="W114:W115"/>
    <mergeCell ref="Q122:R122"/>
    <mergeCell ref="Q123:R124"/>
    <mergeCell ref="S123:S124"/>
    <mergeCell ref="T123:T124"/>
    <mergeCell ref="U123:U124"/>
    <mergeCell ref="V123:V124"/>
    <mergeCell ref="Q119:AE119"/>
    <mergeCell ref="Q120:S121"/>
    <mergeCell ref="T120:V121"/>
    <mergeCell ref="W120:Y121"/>
    <mergeCell ref="Z120:AB121"/>
    <mergeCell ref="AC120:AE121"/>
    <mergeCell ref="Z116:Z117"/>
    <mergeCell ref="AA116:AA117"/>
    <mergeCell ref="AB116:AB117"/>
    <mergeCell ref="AC116:AC117"/>
    <mergeCell ref="AD116:AD117"/>
    <mergeCell ref="AE116:AE117"/>
    <mergeCell ref="AE125:AE126"/>
    <mergeCell ref="Q127:R128"/>
    <mergeCell ref="S127:S128"/>
    <mergeCell ref="T127:T128"/>
    <mergeCell ref="U127:U128"/>
    <mergeCell ref="V127:V128"/>
    <mergeCell ref="W127:W128"/>
    <mergeCell ref="X127:X128"/>
    <mergeCell ref="Y127:Y128"/>
    <mergeCell ref="Z127:Z128"/>
    <mergeCell ref="Y125:Y126"/>
    <mergeCell ref="Z125:Z126"/>
    <mergeCell ref="AA125:AA126"/>
    <mergeCell ref="AB125:AB126"/>
    <mergeCell ref="AC125:AC126"/>
    <mergeCell ref="AD125:AD126"/>
    <mergeCell ref="AC123:AC124"/>
    <mergeCell ref="AD123:AD124"/>
    <mergeCell ref="AE123:AE124"/>
    <mergeCell ref="Q125:R126"/>
    <mergeCell ref="S125:S126"/>
    <mergeCell ref="T125:T126"/>
    <mergeCell ref="U125:U126"/>
    <mergeCell ref="V125:V126"/>
    <mergeCell ref="W125:W126"/>
    <mergeCell ref="X125:X126"/>
    <mergeCell ref="W123:W124"/>
    <mergeCell ref="X123:X124"/>
    <mergeCell ref="Y123:Y124"/>
    <mergeCell ref="Z123:Z124"/>
    <mergeCell ref="AA123:AA124"/>
    <mergeCell ref="AB123:AB124"/>
    <mergeCell ref="AC129:AC130"/>
    <mergeCell ref="AD129:AD130"/>
    <mergeCell ref="AE129:AE130"/>
    <mergeCell ref="Q131:R132"/>
    <mergeCell ref="S131:S132"/>
    <mergeCell ref="T131:T132"/>
    <mergeCell ref="U131:U132"/>
    <mergeCell ref="V131:V132"/>
    <mergeCell ref="W131:W132"/>
    <mergeCell ref="X131:X132"/>
    <mergeCell ref="W129:W130"/>
    <mergeCell ref="X129:X130"/>
    <mergeCell ref="Y129:Y130"/>
    <mergeCell ref="Z129:Z130"/>
    <mergeCell ref="AA129:AA130"/>
    <mergeCell ref="AB129:AB130"/>
    <mergeCell ref="AA127:AA128"/>
    <mergeCell ref="AB127:AB128"/>
    <mergeCell ref="AC127:AC128"/>
    <mergeCell ref="AD127:AD128"/>
    <mergeCell ref="AE127:AE128"/>
    <mergeCell ref="Q129:R130"/>
    <mergeCell ref="S129:S130"/>
    <mergeCell ref="T129:T130"/>
    <mergeCell ref="U129:U130"/>
    <mergeCell ref="V129:V130"/>
    <mergeCell ref="Q137:S138"/>
    <mergeCell ref="T137:V138"/>
    <mergeCell ref="W137:Y138"/>
    <mergeCell ref="Z137:AB138"/>
    <mergeCell ref="AC137:AE138"/>
    <mergeCell ref="Q139:R139"/>
    <mergeCell ref="AA133:AA134"/>
    <mergeCell ref="AB133:AB134"/>
    <mergeCell ref="AC133:AC134"/>
    <mergeCell ref="AD133:AD134"/>
    <mergeCell ref="AE133:AE134"/>
    <mergeCell ref="Q136:AE136"/>
    <mergeCell ref="AE131:AE132"/>
    <mergeCell ref="Q133:R134"/>
    <mergeCell ref="S133:S134"/>
    <mergeCell ref="T133:T134"/>
    <mergeCell ref="U133:U134"/>
    <mergeCell ref="V133:V134"/>
    <mergeCell ref="W133:W134"/>
    <mergeCell ref="X133:X134"/>
    <mergeCell ref="Y133:Y134"/>
    <mergeCell ref="Z133:Z134"/>
    <mergeCell ref="Y131:Y132"/>
    <mergeCell ref="Z131:Z132"/>
    <mergeCell ref="AA131:AA132"/>
    <mergeCell ref="AB131:AB132"/>
    <mergeCell ref="AC131:AC132"/>
    <mergeCell ref="AD131:AD132"/>
    <mergeCell ref="Z142:Z143"/>
    <mergeCell ref="AA142:AA143"/>
    <mergeCell ref="AB142:AB143"/>
    <mergeCell ref="AC142:AC143"/>
    <mergeCell ref="AD142:AD143"/>
    <mergeCell ref="AE142:AE143"/>
    <mergeCell ref="AD140:AD141"/>
    <mergeCell ref="AE140:AE141"/>
    <mergeCell ref="Q142:R143"/>
    <mergeCell ref="S142:S143"/>
    <mergeCell ref="T142:T143"/>
    <mergeCell ref="U142:U143"/>
    <mergeCell ref="V142:V143"/>
    <mergeCell ref="W142:W143"/>
    <mergeCell ref="X142:X143"/>
    <mergeCell ref="Y142:Y143"/>
    <mergeCell ref="X140:X141"/>
    <mergeCell ref="Y140:Y141"/>
    <mergeCell ref="Z140:Z141"/>
    <mergeCell ref="AA140:AA141"/>
    <mergeCell ref="AB140:AB141"/>
    <mergeCell ref="AC140:AC141"/>
    <mergeCell ref="Q140:R141"/>
    <mergeCell ref="S140:S141"/>
    <mergeCell ref="T140:T141"/>
    <mergeCell ref="U140:U141"/>
    <mergeCell ref="V140:V141"/>
    <mergeCell ref="W140:W141"/>
    <mergeCell ref="Z146:Z147"/>
    <mergeCell ref="AA146:AA147"/>
    <mergeCell ref="AB146:AB147"/>
    <mergeCell ref="AC146:AC147"/>
    <mergeCell ref="AD146:AD147"/>
    <mergeCell ref="AE146:AE147"/>
    <mergeCell ref="AD144:AD145"/>
    <mergeCell ref="AE144:AE145"/>
    <mergeCell ref="Q146:R147"/>
    <mergeCell ref="S146:S147"/>
    <mergeCell ref="T146:T147"/>
    <mergeCell ref="U146:U147"/>
    <mergeCell ref="V146:V147"/>
    <mergeCell ref="W146:W147"/>
    <mergeCell ref="X146:X147"/>
    <mergeCell ref="Y146:Y147"/>
    <mergeCell ref="X144:X145"/>
    <mergeCell ref="Y144:Y145"/>
    <mergeCell ref="Z144:Z145"/>
    <mergeCell ref="AA144:AA145"/>
    <mergeCell ref="AB144:AB145"/>
    <mergeCell ref="AC144:AC145"/>
    <mergeCell ref="Q144:R145"/>
    <mergeCell ref="S144:S145"/>
    <mergeCell ref="T144:T145"/>
    <mergeCell ref="U144:U145"/>
    <mergeCell ref="V144:V145"/>
    <mergeCell ref="W144:W145"/>
    <mergeCell ref="Z150:Z151"/>
    <mergeCell ref="AA150:AA151"/>
    <mergeCell ref="AB150:AB151"/>
    <mergeCell ref="AC150:AC151"/>
    <mergeCell ref="AD150:AD151"/>
    <mergeCell ref="AE150:AE151"/>
    <mergeCell ref="AD148:AD149"/>
    <mergeCell ref="AE148:AE149"/>
    <mergeCell ref="Q150:R151"/>
    <mergeCell ref="S150:S151"/>
    <mergeCell ref="T150:T151"/>
    <mergeCell ref="U150:U151"/>
    <mergeCell ref="V150:V151"/>
    <mergeCell ref="W150:W151"/>
    <mergeCell ref="X150:X151"/>
    <mergeCell ref="Y150:Y151"/>
    <mergeCell ref="X148:X149"/>
    <mergeCell ref="Y148:Y149"/>
    <mergeCell ref="Z148:Z149"/>
    <mergeCell ref="AA148:AA149"/>
    <mergeCell ref="AB148:AB149"/>
    <mergeCell ref="AC148:AC149"/>
    <mergeCell ref="Q148:R149"/>
    <mergeCell ref="S148:S149"/>
    <mergeCell ref="T148:T149"/>
    <mergeCell ref="U148:U149"/>
    <mergeCell ref="V148:V149"/>
    <mergeCell ref="W148:W1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 Historis</vt:lpstr>
      <vt:lpstr>BOM</vt:lpstr>
      <vt:lpstr>Rekapitulasi Peramalan</vt:lpstr>
      <vt:lpstr>MPS</vt:lpstr>
      <vt:lpstr>MRP Fix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2019-03-30T15:15:12Z</dcterms:created>
  <dcterms:modified xsi:type="dcterms:W3CDTF">2019-05-10T14:36:37Z</dcterms:modified>
</cp:coreProperties>
</file>